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ΗΜΕΡΟΛΟΓΙΟ" sheetId="1" r:id="rId1"/>
    <sheet name="ΚΑΤΑΣΤΑΣΗ ΠΛΗΡΩΜΗΣ" sheetId="2" r:id="rId2"/>
    <sheet name="ΣΥΓΚΕΝΤΡΩΤΙΚΗ" sheetId="3" r:id="rId3"/>
  </sheets>
  <definedNames/>
  <calcPr fullCalcOnLoad="1"/>
</workbook>
</file>

<file path=xl/sharedStrings.xml><?xml version="1.0" encoding="utf-8"?>
<sst xmlns="http://schemas.openxmlformats.org/spreadsheetml/2006/main" count="223" uniqueCount="120">
  <si>
    <t>Δ/ΝΣΗ Π.Ε. ΡΟΔΟΠΗΣ</t>
  </si>
  <si>
    <t>ΗΜΕΡΟΛΟΓΙΟ</t>
  </si>
  <si>
    <t>Εκτός  έδρας  κίνησης  για  τη  συμπλήρωση  του  υποχρεωτικού  διδακτικού  ωραρίου</t>
  </si>
  <si>
    <t>τ...... εκπαιδευτικού ................................................................. του .....................................</t>
  </si>
  <si>
    <t>Α/Α</t>
  </si>
  <si>
    <t>ΜΕΤΑΚΙΝΗΣΕΙΣ</t>
  </si>
  <si>
    <t>ΗΜΕΡΟΜΗΝΙΑ</t>
  </si>
  <si>
    <t>ΗΜΕΡΑ</t>
  </si>
  <si>
    <t>ΜΕΤΑΦ.ΜΕΣΟ</t>
  </si>
  <si>
    <t>ΠΑΡΑΤΗΡΗΣΕΙΣ</t>
  </si>
  <si>
    <t xml:space="preserve">                              ΣΥΝΟΛΟ ΜΕΤΑΚΙΝΗΣΕΩΝ</t>
  </si>
  <si>
    <t>Δ/ΝΣΗ  Π.Ε. ΡΟΔΟΠΗΣ</t>
  </si>
  <si>
    <t>ΣΧΟΛΕΙΟ : …………………………………..</t>
  </si>
  <si>
    <t>ΕΙΔΙΚΟΣ    ΦΟΡΕΑΣ</t>
  </si>
  <si>
    <t>0181</t>
  </si>
  <si>
    <t>ΚΩΔΙΚΟΣ  ΕΞΟΔΟΥ</t>
  </si>
  <si>
    <t>0711</t>
  </si>
  <si>
    <r>
      <t xml:space="preserve">            </t>
    </r>
    <r>
      <rPr>
        <b/>
        <u val="single"/>
        <sz val="9"/>
        <rFont val="Calibri"/>
        <family val="2"/>
      </rPr>
      <t>Κ Α Τ Α Σ Τ Α Σ Η</t>
    </r>
  </si>
  <si>
    <t>Πληρωμής οδοιπορικών εξόδων και ημερήσιας εκτός έδρας κίνησης τ….. εκπ/κού .....….........……...............………...................... του.......………….................</t>
  </si>
  <si>
    <t xml:space="preserve">                Μ    Ε    Τ    Α    Κ    Ι    Ν    Η    Σ    Ε    Ι    Σ</t>
  </si>
  <si>
    <t xml:space="preserve">      Ο  Δ  Ο  Ι  Π  Ο  Ρ  Ι  Κ  Α         Ε  Ξ  Ο  Δ  Α</t>
  </si>
  <si>
    <t>ΗΜΕΡΟ-</t>
  </si>
  <si>
    <t xml:space="preserve">                      Τ   Ο   Π   Ο   Σ</t>
  </si>
  <si>
    <t>Σ κ ο π ό ς</t>
  </si>
  <si>
    <t>Μέσο</t>
  </si>
  <si>
    <t xml:space="preserve">     Κ Ι Ν Η Σ Η    Μ Ε    Ο Χ Η Μ Α</t>
  </si>
  <si>
    <t xml:space="preserve">                 Ε Ι Σ Ι  Τ Η Ρ Ι Α</t>
  </si>
  <si>
    <t>ΜΗΝΙΕΣ</t>
  </si>
  <si>
    <t>Αναχ/σης</t>
  </si>
  <si>
    <t>Άφιξης</t>
  </si>
  <si>
    <t>Διανυκτέ- ρευση</t>
  </si>
  <si>
    <t>Επίσκεψης</t>
  </si>
  <si>
    <t>κίνησης</t>
  </si>
  <si>
    <t>Απόσταση</t>
  </si>
  <si>
    <t>ΣΥΝΟΛΟ</t>
  </si>
  <si>
    <t>ΤΙΜΗ</t>
  </si>
  <si>
    <t>Συμ.διδακτ.ωραρίου</t>
  </si>
  <si>
    <t xml:space="preserve">     Σ  Υ  Ν  Ο  Λ  Α :</t>
  </si>
  <si>
    <r>
      <t xml:space="preserve">                     </t>
    </r>
    <r>
      <rPr>
        <b/>
        <u val="single"/>
        <sz val="10"/>
        <rFont val="Calibri"/>
        <family val="2"/>
      </rPr>
      <t>ΒΕΒΑΙΩΣΗ</t>
    </r>
  </si>
  <si>
    <t xml:space="preserve">    έχει πραγματοποιήσει  [...…....] εκτός έδρας μετακινήσεις για εκτέλεση υπηρεσίας.</t>
  </si>
  <si>
    <t>2) Δεν υπερβαίνει τον καθορισμένο  αριθμό των μετακινήσεων που προβλέπει ο νόμος.</t>
  </si>
  <si>
    <t>3) Αναγνωρίζεται ως δημόσιο έξοδο ποσό : ( € ………….. ).</t>
  </si>
  <si>
    <t>Ο Δ/ΝΤΗΣ Π.Ε. ΡΟΔΟΠΗΣ</t>
  </si>
  <si>
    <t>ΗΛΙΑΣ  Ι.  ΧΑΝΤΖΗΣ</t>
  </si>
  <si>
    <t>ΌΧΙ</t>
  </si>
  <si>
    <t>ΠΡΟΣ 10%</t>
  </si>
  <si>
    <t>που κινήθηκε για εκτέλεση υπηρεσίας, συμπλήρωση υποχρεωτικού διδακτικού  ωραρίου, από το …………………………………... Σχολείο ...............................του Νομού  Ροδόπης</t>
  </si>
  <si>
    <r>
      <t xml:space="preserve">               </t>
    </r>
    <r>
      <rPr>
        <u val="single"/>
        <sz val="9"/>
        <rFont val="Calibri"/>
        <family val="2"/>
      </rPr>
      <t>στο ………………………………. Σχολείο ............................του Νομού Ροδόπης   για το χρονικό διάστημα από …... / …... / 2012   μέχρι …... / …... / 2012</t>
    </r>
  </si>
  <si>
    <t>1) Βεβαιώνεται  ότι  από ….. / ….. / 20…. μέχρι ….. / ….. / 20….  ο/η  παραπάνω εκπ/κός</t>
  </si>
  <si>
    <t xml:space="preserve">      Κομοτηνή ….. / ….. / 20.….</t>
  </si>
  <si>
    <t>από το …………….. Σχολείο ................................. στο …………... Σχολείο .....................................</t>
  </si>
  <si>
    <t xml:space="preserve">      για το χρονικό διάστημα από. ........ / ........ / 20...... μέχρι ....... / ........ / 20......</t>
  </si>
  <si>
    <t>ΗΜΕΡΟΛΟΓΙΑΚΟ  ΕΤΟΣ 2012</t>
  </si>
  <si>
    <r>
      <t>ΣΧΟΛΕΙΟ :</t>
    </r>
    <r>
      <rPr>
        <b/>
        <sz val="8"/>
        <rFont val="Calibri"/>
        <family val="2"/>
      </rPr>
      <t>…………………………………………………..</t>
    </r>
  </si>
  <si>
    <t>(Για τα Μειονοτικά σχολεία)</t>
  </si>
  <si>
    <t>Βεβαιώνεται  η ακρίβεια  των  παραπάνω  στοιχείων.</t>
  </si>
  <si>
    <t xml:space="preserve">                                   ............................. ...... / ..... /  20.....</t>
  </si>
  <si>
    <t>ΣΕ  (3)  ΑΝΤΙΓΡΑΦΑ</t>
  </si>
  <si>
    <t>ΜΗΝΑΣ</t>
  </si>
  <si>
    <t>ΜΕΣΟ</t>
  </si>
  <si>
    <t>ΗΜΕΡΕΣ</t>
  </si>
  <si>
    <t>ΧΙΛΙΟΜ.</t>
  </si>
  <si>
    <t>ΜΕΤΑΚΙΝ.</t>
  </si>
  <si>
    <t>ΑΠΟΖΗΜ.</t>
  </si>
  <si>
    <t>Ι.Χ.Ε.</t>
  </si>
  <si>
    <t>ΥΠΟΓΡΑΦΗ</t>
  </si>
  <si>
    <t>ΔΙΚΑΙΟΥΧΟΥ</t>
  </si>
  <si>
    <t xml:space="preserve"> Σ Υ Ν Ο Λ Ο :</t>
  </si>
  <si>
    <r>
      <t xml:space="preserve">           </t>
    </r>
    <r>
      <rPr>
        <b/>
        <u val="single"/>
        <sz val="10"/>
        <rFont val="Arial Greek"/>
        <family val="2"/>
      </rPr>
      <t>Β Ε Β Α Ι Ω Σ Η</t>
    </r>
  </si>
  <si>
    <t xml:space="preserve">       ΜΕ ΕΝΤΟΛΗ ΥΠΟΥΡΓΟΥ</t>
  </si>
  <si>
    <r>
      <t>Πληρωμής οδοιπορικών εξόδων  τ.... Εκπ/κού  ……….……………………………..</t>
    </r>
    <r>
      <rPr>
        <b/>
        <sz val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του ……………………. που κινήθηκε για</t>
    </r>
  </si>
  <si>
    <t>ΣΥΓΚΕΝΤΡΩΤΙΚΗ ΚΑΤΑΣΤΑΣΗ</t>
  </si>
  <si>
    <t>ΤΜΗΜΑ  ΟΙΚΟΝΟΜΙΚΟ</t>
  </si>
  <si>
    <t>εκτέλεση υπηρεσίας ( συμπλήρωση υποχρεωτικού διδακτικού ωραρίου ) από το………………. Σχολείο………………………...…….</t>
  </si>
  <si>
    <t xml:space="preserve">και  δεν  υπερβαίνει  τον  καθορισμένο  αριθμό,  αναγνωρίζεται  δε </t>
  </si>
  <si>
    <r>
      <t xml:space="preserve">    Βεβαιώνεται ότι από </t>
    </r>
    <r>
      <rPr>
        <sz val="10"/>
        <rFont val="Calibri"/>
        <family val="2"/>
      </rPr>
      <t>…../…../20.....</t>
    </r>
    <r>
      <rPr>
        <sz val="11"/>
        <color theme="1"/>
        <rFont val="Calibri"/>
        <family val="2"/>
      </rPr>
      <t xml:space="preserve"> μέχρι  </t>
    </r>
    <r>
      <rPr>
        <sz val="10"/>
        <rFont val="Calibri"/>
        <family val="2"/>
      </rPr>
      <t>…../…../20.....</t>
    </r>
    <r>
      <rPr>
        <sz val="11"/>
        <color theme="1"/>
        <rFont val="Calibri"/>
        <family val="2"/>
      </rPr>
      <t xml:space="preserve"> ο/η παραπάνω</t>
    </r>
  </si>
  <si>
    <t>εκπαιδευτικός, έχει πραγματοποιήσει […..... ] εκτός έδρας μετακινήσεις</t>
  </si>
  <si>
    <r>
      <t xml:space="preserve">ως  δημόσιο  έξοδο  το ποσό  των : [ </t>
    </r>
    <r>
      <rPr>
        <sz val="10"/>
        <rFont val="Calibri"/>
        <family val="2"/>
      </rPr>
      <t>…………...</t>
    </r>
    <r>
      <rPr>
        <sz val="11"/>
        <color theme="1"/>
        <rFont val="Calibri"/>
        <family val="2"/>
      </rPr>
      <t xml:space="preserve"> ]  €</t>
    </r>
  </si>
  <si>
    <t xml:space="preserve">       Κομοτηνή  ….../....../ 2012</t>
  </si>
  <si>
    <t xml:space="preserve">       Ο  ΔΙΕΥΘΥΝΤΗΣ  Π.Ε.  ΡΟΔΟΠΗΣ</t>
  </si>
  <si>
    <t>στα ………………… Σχολεία …………………………………………..…………………… για το χρονικό διάστημα από …../.…./20.....   μέχρι .…./…../200.....</t>
  </si>
  <si>
    <t xml:space="preserve">          Κομοτηνή ..... / ..... / 2012</t>
  </si>
  <si>
    <r>
      <t xml:space="preserve">      ΚΩΔΙΚΟΣ ΕΞΟΔΟΥ        </t>
    </r>
    <r>
      <rPr>
        <b/>
        <sz val="11"/>
        <rFont val="Calibri"/>
        <family val="2"/>
      </rPr>
      <t>0711</t>
    </r>
  </si>
  <si>
    <r>
      <t xml:space="preserve">      ΟΙΚΟΝΟΜΙΚΟ ΕΤΟΣ      </t>
    </r>
    <r>
      <rPr>
        <b/>
        <sz val="10"/>
        <rFont val="Arial Greek"/>
        <family val="2"/>
      </rPr>
      <t>2012</t>
    </r>
  </si>
  <si>
    <r>
      <t xml:space="preserve">      ΦΟΡΕΑΣ /Κ.Α        </t>
    </r>
    <r>
      <rPr>
        <b/>
        <sz val="11"/>
        <rFont val="Calibri"/>
        <family val="2"/>
      </rPr>
      <t>181/90-46</t>
    </r>
  </si>
  <si>
    <t>(ΣΕ  (3) ΑΝΤΙΓΡΑΦΑ</t>
  </si>
  <si>
    <t>(Για Μειονοτικά)</t>
  </si>
  <si>
    <t>…………………………..  ….. / …… / 2012</t>
  </si>
  <si>
    <t>Ο/Η ΔΙΚΑΙΟΥΧΟΣ</t>
  </si>
  <si>
    <t>…………………………….</t>
  </si>
  <si>
    <t>………………………………………………</t>
  </si>
  <si>
    <t xml:space="preserve">           Ο ΔΙΕΥΘΥΝΤΗΣ ΤΟΥ ΣΧΟΛΕΙΟΥ                              Ο ΥΠΟΔ/ΝΤΗΣ</t>
  </si>
  <si>
    <t>(1) ΑΝΤΙΓΡΑΦΟ</t>
  </si>
  <si>
    <t>ΠΡΟΣΑΥΞ.</t>
  </si>
  <si>
    <t>Δ.Χ.Ε.</t>
  </si>
  <si>
    <t>ΓΙΑ ΜΕΤΑΚΙΝΗΣΕΙΣ ΜΕ ΙΔΙΩΤΙΚΗΣ ΧΡΗΣΗΣ ΕΠΙΒΑΤΙΚΟ ΑΥΤΟΚΙΝΗΤΟ</t>
  </si>
  <si>
    <t>ΓΙΑ  ΜΕΤΑΚΙΝΗΣΕΙΣ  ΜΕ  ΙΔΙΩΤΙΚΗΣ  ΧΡΗΣΗΣ  ΕΠΙΒΑΤΙΚΟ  ΑΥΤΟΚΙΝΗΤΟ</t>
  </si>
  <si>
    <r>
      <t xml:space="preserve">Π.χ.  Κομοτηνή  </t>
    </r>
    <r>
      <rPr>
        <sz val="9"/>
        <color indexed="10"/>
        <rFont val="Wingdings"/>
        <family val="0"/>
      </rPr>
      <t xml:space="preserve">ßà </t>
    </r>
    <r>
      <rPr>
        <sz val="10"/>
        <color indexed="10"/>
        <rFont val="Calibri"/>
        <family val="2"/>
      </rPr>
      <t>Άρατος</t>
    </r>
  </si>
  <si>
    <t>ΧΙΛ. ΑΠΟΣ.</t>
  </si>
  <si>
    <t>ΜΕ ΕΠΙΣ.</t>
  </si>
  <si>
    <t>Απλή χιλ.</t>
  </si>
  <si>
    <t>Χιλ. Αποζημ.</t>
  </si>
  <si>
    <t>ΔΕΚΕΜΒΡΙΟΣ 2012</t>
  </si>
  <si>
    <t>ΤΙΜΗ ΕΙΣ.</t>
  </si>
  <si>
    <t>ΜΕ ΕΠΙΣΤΡ.</t>
  </si>
  <si>
    <t xml:space="preserve">Ο Δ/ΝΤΗΣ ΤΟΥ ΣΧΟΛΕΙΟΥ                    Ο  ΥΠΟΔ/ΝΤΗΣ </t>
  </si>
  <si>
    <t>(ΓΙΑ ΜΕΙΟΝΟΤΙΚΑ)</t>
  </si>
  <si>
    <t>Κομοτηνή</t>
  </si>
  <si>
    <t>Άρατος</t>
  </si>
  <si>
    <t>03/12/2012</t>
  </si>
  <si>
    <t>Π.Χ.</t>
  </si>
  <si>
    <t>Σύν. Χιλ.</t>
  </si>
  <si>
    <t>ΓΙΑ  ΜΕΤΑΚΙΝΗΣΕΙΣ  ΜΕ ΔΗΜΟΣΙΑΣ ΧΡΗΣΗΣ ΕΠΙΒΑΤΙΚΟ ΑΥΤΟΚΙΝΗΤΟ (ΚΤΕΛ)</t>
  </si>
  <si>
    <t>ΓΙΑ ΚΑΘΕ ΣΧΟΛΕΙΟ</t>
  </si>
  <si>
    <t>ΓΙΑ ΜΕΤΑΚΙΝΗΣΕΙΣ ΜΕ ΔΗΜΟΣΙΑΣ ΧΡΗΣΗΣ ΕΠΙΒΑΤΙΚΟ ΑΥΤΟΚΙΝΗΤΟ (ΚΤΕΛ)</t>
  </si>
  <si>
    <t>Δευτέρα</t>
  </si>
  <si>
    <r>
      <t xml:space="preserve">π.χ. Κομοτηνή </t>
    </r>
    <r>
      <rPr>
        <sz val="8"/>
        <color indexed="10"/>
        <rFont val="Wingdings"/>
        <family val="0"/>
      </rPr>
      <t xml:space="preserve">ßà </t>
    </r>
    <r>
      <rPr>
        <sz val="12"/>
        <color indexed="10"/>
        <rFont val="Calibri"/>
        <family val="2"/>
      </rPr>
      <t>Άρατος</t>
    </r>
  </si>
  <si>
    <t>Ο/Η Δ/ΝΤ….. ΤΟΥ ΣΧΟΛΕΙΟΥ</t>
  </si>
  <si>
    <t>Ο/Η ΥΠΟΔ/ΝΤ….. ΤΟΥ ΣΧΟΛΕΙΟΥ</t>
  </si>
  <si>
    <t xml:space="preserve">                   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</si>
</sst>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9"/>
      <name val="Arial Greek"/>
      <family val="0"/>
    </font>
    <font>
      <b/>
      <sz val="10"/>
      <name val="Arial Greek"/>
      <family val="0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0"/>
      <name val="Arial Greek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color indexed="10"/>
      <name val="Wingdings"/>
      <family val="0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8"/>
      <color indexed="10"/>
      <name val="Calibri"/>
      <family val="2"/>
    </font>
    <font>
      <sz val="8"/>
      <color indexed="10"/>
      <name val="Wingdings"/>
      <family val="0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1" applyNumberFormat="0" applyAlignment="0" applyProtection="0"/>
  </cellStyleXfs>
  <cellXfs count="2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9" fontId="32" fillId="3" borderId="14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25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74" fillId="0" borderId="13" xfId="0" applyFont="1" applyBorder="1" applyAlignment="1">
      <alignment/>
    </xf>
    <xf numFmtId="0" fontId="75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1" fontId="74" fillId="0" borderId="13" xfId="0" applyNumberFormat="1" applyFont="1" applyBorder="1" applyAlignment="1">
      <alignment horizontal="center"/>
    </xf>
    <xf numFmtId="2" fontId="74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4" fontId="74" fillId="0" borderId="11" xfId="0" applyNumberFormat="1" applyFont="1" applyBorder="1" applyAlignment="1" quotePrefix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9" fillId="0" borderId="11" xfId="0" applyFont="1" applyBorder="1" applyAlignment="1">
      <alignment/>
    </xf>
    <xf numFmtId="0" fontId="80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2" fontId="74" fillId="0" borderId="11" xfId="0" applyNumberFormat="1" applyFont="1" applyBorder="1" applyAlignment="1">
      <alignment horizontal="center"/>
    </xf>
    <xf numFmtId="0" fontId="76" fillId="33" borderId="0" xfId="0" applyFont="1" applyFill="1" applyAlignment="1">
      <alignment/>
    </xf>
    <xf numFmtId="164" fontId="74" fillId="0" borderId="11" xfId="0" applyNumberFormat="1" applyFont="1" applyBorder="1" applyAlignment="1">
      <alignment/>
    </xf>
    <xf numFmtId="2" fontId="26" fillId="3" borderId="14" xfId="0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3" xfId="0" applyFont="1" applyBorder="1" applyAlignment="1" quotePrefix="1">
      <alignment/>
    </xf>
    <xf numFmtId="0" fontId="68" fillId="0" borderId="16" xfId="0" applyFont="1" applyBorder="1" applyAlignment="1">
      <alignment horizontal="center"/>
    </xf>
    <xf numFmtId="0" fontId="82" fillId="4" borderId="1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80" fillId="34" borderId="11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8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3" fontId="26" fillId="34" borderId="10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165" fontId="4" fillId="0" borderId="23" xfId="0" applyNumberFormat="1" applyFont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/>
    </xf>
    <xf numFmtId="0" fontId="80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4" borderId="12" xfId="0" applyFont="1" applyFill="1" applyBorder="1" applyAlignment="1">
      <alignment horizontal="center" wrapText="1"/>
    </xf>
    <xf numFmtId="164" fontId="7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/>
    </xf>
    <xf numFmtId="165" fontId="4" fillId="0" borderId="27" xfId="0" applyNumberFormat="1" applyFont="1" applyBorder="1" applyAlignment="1">
      <alignment horizontal="center"/>
    </xf>
    <xf numFmtId="0" fontId="80" fillId="34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8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68" fillId="0" borderId="11" xfId="0" applyNumberFormat="1" applyFont="1" applyBorder="1" applyAlignment="1">
      <alignment horizontal="center"/>
    </xf>
    <xf numFmtId="2" fontId="8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center"/>
    </xf>
    <xf numFmtId="4" fontId="26" fillId="3" borderId="1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80" fillId="0" borderId="0" xfId="0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32" fillId="3" borderId="18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8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6">
      <selection activeCell="H37" sqref="H37"/>
    </sheetView>
  </sheetViews>
  <sheetFormatPr defaultColWidth="9.140625" defaultRowHeight="15"/>
  <cols>
    <col min="1" max="1" width="4.140625" style="0" customWidth="1"/>
    <col min="2" max="2" width="32.421875" style="0" customWidth="1"/>
    <col min="3" max="3" width="12.8515625" style="0" customWidth="1"/>
    <col min="4" max="4" width="13.421875" style="0" customWidth="1"/>
    <col min="5" max="5" width="7.7109375" style="0" customWidth="1"/>
    <col min="6" max="6" width="13.140625" style="0" customWidth="1"/>
  </cols>
  <sheetData>
    <row r="1" spans="1:6" s="34" customFormat="1" ht="12" customHeight="1">
      <c r="A1" s="1" t="s">
        <v>0</v>
      </c>
      <c r="B1" s="1"/>
      <c r="C1" s="78" t="s">
        <v>92</v>
      </c>
      <c r="D1" s="174" t="s">
        <v>52</v>
      </c>
      <c r="E1" s="174"/>
      <c r="F1" s="174"/>
    </row>
    <row r="2" spans="1:6" s="34" customFormat="1" ht="12" customHeight="1">
      <c r="A2" s="1" t="s">
        <v>53</v>
      </c>
      <c r="B2" s="1"/>
      <c r="C2" s="78" t="s">
        <v>113</v>
      </c>
      <c r="D2" s="2"/>
      <c r="E2" s="2"/>
      <c r="F2" s="2"/>
    </row>
    <row r="3" spans="1:6" ht="12" customHeight="1">
      <c r="A3" s="1"/>
      <c r="B3" s="1"/>
      <c r="C3" s="1"/>
      <c r="D3" s="2"/>
      <c r="E3" s="2"/>
      <c r="F3" s="2"/>
    </row>
    <row r="4" spans="1:6" ht="12" customHeight="1">
      <c r="A4" s="1"/>
      <c r="B4" s="1"/>
      <c r="C4" s="1"/>
      <c r="D4" s="2"/>
      <c r="E4" s="2"/>
      <c r="F4" s="2"/>
    </row>
    <row r="5" spans="1:6" ht="12" customHeight="1">
      <c r="A5" s="177" t="s">
        <v>1</v>
      </c>
      <c r="B5" s="177"/>
      <c r="C5" s="177"/>
      <c r="D5" s="177"/>
      <c r="E5" s="177"/>
      <c r="F5" s="177"/>
    </row>
    <row r="6" spans="1:6" ht="15" customHeight="1">
      <c r="A6" s="177" t="s">
        <v>2</v>
      </c>
      <c r="B6" s="177"/>
      <c r="C6" s="177"/>
      <c r="D6" s="177"/>
      <c r="E6" s="177"/>
      <c r="F6" s="177"/>
    </row>
    <row r="7" spans="1:6" ht="15" customHeight="1">
      <c r="A7" s="178" t="s">
        <v>50</v>
      </c>
      <c r="B7" s="178"/>
      <c r="C7" s="178"/>
      <c r="D7" s="178"/>
      <c r="E7" s="178"/>
      <c r="F7" s="178"/>
    </row>
    <row r="8" spans="1:6" ht="15" customHeight="1">
      <c r="A8" s="178" t="s">
        <v>3</v>
      </c>
      <c r="B8" s="178"/>
      <c r="C8" s="178"/>
      <c r="D8" s="178"/>
      <c r="E8" s="178"/>
      <c r="F8" s="178"/>
    </row>
    <row r="9" spans="1:6" ht="15" customHeight="1">
      <c r="A9" s="178" t="s">
        <v>51</v>
      </c>
      <c r="B9" s="178"/>
      <c r="C9" s="178"/>
      <c r="D9" s="178"/>
      <c r="E9" s="178"/>
      <c r="F9" s="178"/>
    </row>
    <row r="10" spans="1:6" ht="6" customHeight="1">
      <c r="A10" s="2"/>
      <c r="B10" s="1"/>
      <c r="C10" s="2"/>
      <c r="D10" s="2"/>
      <c r="E10" s="2"/>
      <c r="F10" s="2"/>
    </row>
    <row r="11" spans="1:6" s="6" customFormat="1" ht="24.75" customHeight="1">
      <c r="A11" s="4" t="s">
        <v>4</v>
      </c>
      <c r="B11" s="4" t="s">
        <v>5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ht="12.75" customHeight="1">
      <c r="A12" s="72">
        <v>1</v>
      </c>
      <c r="B12" s="99" t="s">
        <v>116</v>
      </c>
      <c r="C12" s="100" t="s">
        <v>109</v>
      </c>
      <c r="D12" s="99" t="s">
        <v>115</v>
      </c>
      <c r="E12" s="72" t="s">
        <v>64</v>
      </c>
      <c r="F12" s="49"/>
    </row>
    <row r="13" spans="1:6" ht="12.75" customHeight="1">
      <c r="A13" s="101">
        <v>2</v>
      </c>
      <c r="B13" s="51"/>
      <c r="C13" s="51"/>
      <c r="D13" s="51"/>
      <c r="E13" s="51"/>
      <c r="F13" s="51"/>
    </row>
    <row r="14" spans="1:6" ht="12.75" customHeight="1">
      <c r="A14" s="101">
        <v>3</v>
      </c>
      <c r="B14" s="51"/>
      <c r="C14" s="51"/>
      <c r="D14" s="51"/>
      <c r="E14" s="51"/>
      <c r="F14" s="51"/>
    </row>
    <row r="15" spans="1:6" ht="12.75" customHeight="1">
      <c r="A15" s="101">
        <v>4</v>
      </c>
      <c r="B15" s="51"/>
      <c r="C15" s="51"/>
      <c r="D15" s="51"/>
      <c r="E15" s="51"/>
      <c r="F15" s="51"/>
    </row>
    <row r="16" spans="1:6" ht="12.75" customHeight="1">
      <c r="A16" s="101">
        <v>5</v>
      </c>
      <c r="B16" s="51"/>
      <c r="C16" s="51"/>
      <c r="D16" s="51"/>
      <c r="E16" s="51"/>
      <c r="F16" s="51"/>
    </row>
    <row r="17" spans="1:6" ht="12.75" customHeight="1">
      <c r="A17" s="101">
        <v>6</v>
      </c>
      <c r="B17" s="51"/>
      <c r="C17" s="51"/>
      <c r="D17" s="51"/>
      <c r="E17" s="51"/>
      <c r="F17" s="51"/>
    </row>
    <row r="18" spans="1:6" ht="12.75" customHeight="1">
      <c r="A18" s="101">
        <v>7</v>
      </c>
      <c r="B18" s="51"/>
      <c r="C18" s="51"/>
      <c r="D18" s="51"/>
      <c r="E18" s="51"/>
      <c r="F18" s="51"/>
    </row>
    <row r="19" spans="1:6" ht="12.75" customHeight="1">
      <c r="A19" s="101">
        <v>8</v>
      </c>
      <c r="B19" s="51"/>
      <c r="C19" s="51"/>
      <c r="D19" s="51"/>
      <c r="E19" s="51"/>
      <c r="F19" s="51"/>
    </row>
    <row r="20" spans="1:6" ht="12.75" customHeight="1">
      <c r="A20" s="101">
        <v>9</v>
      </c>
      <c r="B20" s="51"/>
      <c r="C20" s="51"/>
      <c r="D20" s="51"/>
      <c r="E20" s="51"/>
      <c r="F20" s="51"/>
    </row>
    <row r="21" spans="1:6" ht="12.75" customHeight="1">
      <c r="A21" s="101">
        <v>10</v>
      </c>
      <c r="B21" s="51"/>
      <c r="C21" s="51"/>
      <c r="D21" s="51"/>
      <c r="E21" s="51"/>
      <c r="F21" s="51"/>
    </row>
    <row r="22" spans="1:6" ht="12.75" customHeight="1">
      <c r="A22" s="51"/>
      <c r="B22" s="51"/>
      <c r="C22" s="51"/>
      <c r="D22" s="51"/>
      <c r="E22" s="51"/>
      <c r="F22" s="51"/>
    </row>
    <row r="23" spans="1:6" ht="12.75" customHeight="1">
      <c r="A23" s="51"/>
      <c r="B23" s="51"/>
      <c r="C23" s="51"/>
      <c r="D23" s="51"/>
      <c r="E23" s="51"/>
      <c r="F23" s="51"/>
    </row>
    <row r="24" spans="1:6" ht="12.75" customHeight="1">
      <c r="A24" s="51"/>
      <c r="B24" s="51"/>
      <c r="C24" s="51"/>
      <c r="D24" s="51"/>
      <c r="E24" s="51"/>
      <c r="F24" s="51"/>
    </row>
    <row r="25" spans="1:6" ht="12.75" customHeight="1">
      <c r="A25" s="51"/>
      <c r="B25" s="51"/>
      <c r="C25" s="51"/>
      <c r="D25" s="51"/>
      <c r="E25" s="51"/>
      <c r="F25" s="51"/>
    </row>
    <row r="26" spans="1:6" ht="12.75" customHeight="1">
      <c r="A26" s="51"/>
      <c r="B26" s="51"/>
      <c r="C26" s="51"/>
      <c r="D26" s="51"/>
      <c r="E26" s="51"/>
      <c r="F26" s="51"/>
    </row>
    <row r="27" spans="1:6" ht="12.75" customHeight="1">
      <c r="A27" s="51"/>
      <c r="B27" s="51"/>
      <c r="C27" s="51"/>
      <c r="D27" s="51"/>
      <c r="E27" s="51"/>
      <c r="F27" s="51"/>
    </row>
    <row r="28" spans="1:6" ht="12.75" customHeight="1">
      <c r="A28" s="51"/>
      <c r="B28" s="51"/>
      <c r="C28" s="51"/>
      <c r="D28" s="51"/>
      <c r="E28" s="51"/>
      <c r="F28" s="51"/>
    </row>
    <row r="29" spans="1:6" ht="12.75" customHeight="1">
      <c r="A29" s="51"/>
      <c r="B29" s="51"/>
      <c r="C29" s="51"/>
      <c r="D29" s="51"/>
      <c r="E29" s="51"/>
      <c r="F29" s="51"/>
    </row>
    <row r="30" spans="1:6" ht="12.75" customHeight="1">
      <c r="A30" s="51"/>
      <c r="B30" s="51"/>
      <c r="C30" s="51"/>
      <c r="D30" s="51"/>
      <c r="E30" s="51"/>
      <c r="F30" s="51"/>
    </row>
    <row r="31" spans="1:6" ht="12.75" customHeight="1">
      <c r="A31" s="51"/>
      <c r="B31" s="51"/>
      <c r="C31" s="51"/>
      <c r="D31" s="51"/>
      <c r="E31" s="51"/>
      <c r="F31" s="51"/>
    </row>
    <row r="32" spans="1:6" ht="12.75" customHeight="1">
      <c r="A32" s="51"/>
      <c r="B32" s="51"/>
      <c r="C32" s="51"/>
      <c r="D32" s="51"/>
      <c r="E32" s="51"/>
      <c r="F32" s="51"/>
    </row>
    <row r="33" spans="1:6" ht="12.75" customHeight="1">
      <c r="A33" s="51"/>
      <c r="B33" s="51"/>
      <c r="C33" s="51"/>
      <c r="D33" s="51"/>
      <c r="E33" s="51"/>
      <c r="F33" s="51"/>
    </row>
    <row r="34" spans="1:6" ht="12.75" customHeight="1">
      <c r="A34" s="51"/>
      <c r="B34" s="51"/>
      <c r="C34" s="51"/>
      <c r="D34" s="51"/>
      <c r="E34" s="51"/>
      <c r="F34" s="51"/>
    </row>
    <row r="35" spans="1:6" ht="12.75" customHeight="1">
      <c r="A35" s="51"/>
      <c r="B35" s="51"/>
      <c r="C35" s="51"/>
      <c r="D35" s="51"/>
      <c r="E35" s="51"/>
      <c r="F35" s="51"/>
    </row>
    <row r="36" spans="1:6" ht="12.75" customHeight="1">
      <c r="A36" s="51"/>
      <c r="B36" s="51"/>
      <c r="C36" s="51"/>
      <c r="D36" s="51"/>
      <c r="E36" s="51"/>
      <c r="F36" s="51"/>
    </row>
    <row r="37" spans="1:6" ht="12.75" customHeight="1">
      <c r="A37" s="51"/>
      <c r="B37" s="51"/>
      <c r="C37" s="51"/>
      <c r="D37" s="51"/>
      <c r="E37" s="51"/>
      <c r="F37" s="51"/>
    </row>
    <row r="38" spans="1:6" ht="12.75" customHeight="1">
      <c r="A38" s="51"/>
      <c r="B38" s="51"/>
      <c r="C38" s="51"/>
      <c r="D38" s="51"/>
      <c r="E38" s="51"/>
      <c r="F38" s="51"/>
    </row>
    <row r="39" spans="1:6" ht="12.75" customHeight="1">
      <c r="A39" s="51"/>
      <c r="B39" s="51"/>
      <c r="C39" s="51"/>
      <c r="D39" s="51"/>
      <c r="E39" s="51"/>
      <c r="F39" s="51"/>
    </row>
    <row r="40" spans="1:6" ht="12.75" customHeight="1">
      <c r="A40" s="51"/>
      <c r="B40" s="51"/>
      <c r="C40" s="51"/>
      <c r="D40" s="51"/>
      <c r="E40" s="51"/>
      <c r="F40" s="51"/>
    </row>
    <row r="41" spans="1:6" ht="12.75" customHeight="1">
      <c r="A41" s="51"/>
      <c r="B41" s="51"/>
      <c r="C41" s="51"/>
      <c r="D41" s="51"/>
      <c r="E41" s="51"/>
      <c r="F41" s="51"/>
    </row>
    <row r="42" spans="1:6" ht="12.75" customHeight="1">
      <c r="A42" s="51"/>
      <c r="B42" s="51"/>
      <c r="C42" s="51"/>
      <c r="D42" s="51"/>
      <c r="E42" s="51"/>
      <c r="F42" s="51"/>
    </row>
    <row r="43" spans="1:6" ht="12.75" customHeight="1">
      <c r="A43" s="51"/>
      <c r="B43" s="51"/>
      <c r="C43" s="51"/>
      <c r="D43" s="51"/>
      <c r="E43" s="51"/>
      <c r="F43" s="51"/>
    </row>
    <row r="44" spans="1:6" ht="12.75" customHeight="1">
      <c r="A44" s="51"/>
      <c r="B44" s="51"/>
      <c r="C44" s="51"/>
      <c r="D44" s="51"/>
      <c r="E44" s="51"/>
      <c r="F44" s="51"/>
    </row>
    <row r="45" spans="1:6" ht="12.75" customHeight="1">
      <c r="A45" s="51"/>
      <c r="B45" s="51"/>
      <c r="C45" s="51"/>
      <c r="D45" s="51"/>
      <c r="E45" s="51"/>
      <c r="F45" s="51"/>
    </row>
    <row r="46" spans="1:6" ht="12.75" customHeight="1">
      <c r="A46" s="51"/>
      <c r="B46" s="51"/>
      <c r="C46" s="51"/>
      <c r="D46" s="51"/>
      <c r="E46" s="51"/>
      <c r="F46" s="51"/>
    </row>
    <row r="47" spans="1:6" ht="12.75" customHeight="1">
      <c r="A47" s="51"/>
      <c r="B47" s="51"/>
      <c r="C47" s="51"/>
      <c r="D47" s="51"/>
      <c r="E47" s="51"/>
      <c r="F47" s="51"/>
    </row>
    <row r="48" spans="1:6" ht="12.75" customHeight="1">
      <c r="A48" s="51"/>
      <c r="B48" s="51"/>
      <c r="C48" s="51"/>
      <c r="D48" s="51"/>
      <c r="E48" s="51"/>
      <c r="F48" s="51"/>
    </row>
    <row r="49" spans="1:6" ht="12.75" customHeight="1">
      <c r="A49" s="51"/>
      <c r="B49" s="51"/>
      <c r="C49" s="51"/>
      <c r="D49" s="51"/>
      <c r="E49" s="51"/>
      <c r="F49" s="51"/>
    </row>
    <row r="50" spans="1:6" ht="12.75" customHeight="1">
      <c r="A50" s="51"/>
      <c r="B50" s="51"/>
      <c r="C50" s="51"/>
      <c r="D50" s="51"/>
      <c r="E50" s="51"/>
      <c r="F50" s="51"/>
    </row>
    <row r="51" spans="1:6" ht="12.75" customHeight="1">
      <c r="A51" s="50"/>
      <c r="B51" s="50"/>
      <c r="C51" s="50"/>
      <c r="D51" s="50"/>
      <c r="E51" s="50"/>
      <c r="F51" s="50"/>
    </row>
    <row r="52" spans="1:6" ht="15.75" customHeight="1">
      <c r="A52" s="7"/>
      <c r="B52" s="8" t="s">
        <v>10</v>
      </c>
      <c r="C52" s="7"/>
      <c r="D52" s="102">
        <v>10</v>
      </c>
      <c r="E52" s="7"/>
      <c r="F52" s="7"/>
    </row>
    <row r="53" ht="12" customHeight="1"/>
    <row r="54" spans="1:6" ht="12" customHeight="1">
      <c r="A54" s="175" t="s">
        <v>55</v>
      </c>
      <c r="B54" s="175"/>
      <c r="C54" s="175"/>
      <c r="D54" s="175"/>
      <c r="E54" s="175"/>
      <c r="F54" s="175"/>
    </row>
    <row r="55" ht="12" customHeight="1"/>
    <row r="56" ht="12" customHeight="1">
      <c r="B56" t="s">
        <v>56</v>
      </c>
    </row>
    <row r="57" spans="2:4" ht="14.25" customHeight="1">
      <c r="B57" s="9"/>
      <c r="D57" s="9"/>
    </row>
    <row r="58" spans="1:6" ht="12" customHeight="1">
      <c r="A58" s="175" t="s">
        <v>117</v>
      </c>
      <c r="B58" s="175"/>
      <c r="D58" s="175" t="s">
        <v>118</v>
      </c>
      <c r="E58" s="175"/>
      <c r="F58" s="175"/>
    </row>
    <row r="59" ht="12" customHeight="1"/>
    <row r="60" spans="4:6" ht="12" customHeight="1">
      <c r="D60" s="176" t="s">
        <v>54</v>
      </c>
      <c r="E60" s="176"/>
      <c r="F60" s="176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10">
    <mergeCell ref="D1:F1"/>
    <mergeCell ref="A54:F54"/>
    <mergeCell ref="A58:B58"/>
    <mergeCell ref="D58:F58"/>
    <mergeCell ref="D60:F60"/>
    <mergeCell ref="A5:F5"/>
    <mergeCell ref="A6:F6"/>
    <mergeCell ref="A7:F7"/>
    <mergeCell ref="A8:F8"/>
    <mergeCell ref="A9:F9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37">
      <selection activeCell="Q77" sqref="Q77"/>
    </sheetView>
  </sheetViews>
  <sheetFormatPr defaultColWidth="9.140625" defaultRowHeight="15"/>
  <cols>
    <col min="1" max="1" width="3.421875" style="0" customWidth="1"/>
    <col min="2" max="2" width="14.421875" style="0" customWidth="1"/>
    <col min="3" max="3" width="10.57421875" style="0" customWidth="1"/>
    <col min="4" max="4" width="9.57421875" style="0" customWidth="1"/>
    <col min="5" max="5" width="7.8515625" style="0" customWidth="1"/>
    <col min="6" max="6" width="14.57421875" style="0" customWidth="1"/>
    <col min="7" max="7" width="7.7109375" style="0" customWidth="1"/>
    <col min="12" max="12" width="6.421875" style="0" customWidth="1"/>
    <col min="13" max="13" width="8.421875" style="0" customWidth="1"/>
    <col min="14" max="14" width="8.140625" style="0" customWidth="1"/>
  </cols>
  <sheetData>
    <row r="1" spans="1:10" s="2" customFormat="1" ht="10.5" customHeight="1">
      <c r="A1" s="10" t="s">
        <v>11</v>
      </c>
      <c r="B1" s="10"/>
      <c r="C1" s="11"/>
      <c r="D1" s="11"/>
      <c r="E1" s="77"/>
      <c r="F1" s="185" t="s">
        <v>57</v>
      </c>
      <c r="G1" s="185"/>
      <c r="H1" s="185"/>
      <c r="I1" s="89"/>
      <c r="J1" s="77"/>
    </row>
    <row r="2" spans="1:14" s="2" customFormat="1" ht="10.5" customHeight="1">
      <c r="A2" s="192" t="s">
        <v>12</v>
      </c>
      <c r="B2" s="192"/>
      <c r="C2" s="192"/>
      <c r="D2" s="11"/>
      <c r="E2" s="201" t="s">
        <v>95</v>
      </c>
      <c r="F2" s="201"/>
      <c r="G2" s="201"/>
      <c r="H2" s="201"/>
      <c r="I2" s="201"/>
      <c r="J2" s="201"/>
      <c r="L2" s="11" t="s">
        <v>13</v>
      </c>
      <c r="M2" s="11"/>
      <c r="N2" s="12" t="s">
        <v>14</v>
      </c>
    </row>
    <row r="3" spans="1:14" s="2" customFormat="1" ht="11.25" customHeight="1">
      <c r="A3" s="10"/>
      <c r="B3" s="10"/>
      <c r="C3" s="11"/>
      <c r="D3" s="11"/>
      <c r="L3" s="11" t="s">
        <v>15</v>
      </c>
      <c r="M3" s="11"/>
      <c r="N3" s="12" t="s">
        <v>16</v>
      </c>
    </row>
    <row r="4" spans="1:14" s="2" customFormat="1" ht="11.25" customHeight="1">
      <c r="A4" s="193" t="s">
        <v>17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s="2" customFormat="1" ht="10.5" customHeight="1">
      <c r="A5" s="194" t="s">
        <v>18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s="2" customFormat="1" ht="10.5" customHeight="1">
      <c r="A6" s="194" t="s">
        <v>46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1:14" s="2" customFormat="1" ht="10.5" customHeight="1">
      <c r="A7" s="195" t="s">
        <v>47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4" s="2" customFormat="1" ht="4.5" customHeight="1">
      <c r="A8" s="33"/>
      <c r="B8" s="33"/>
      <c r="C8" s="3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5" customFormat="1" ht="10.5" customHeight="1">
      <c r="A9" s="112"/>
      <c r="B9" s="17"/>
      <c r="C9" s="124"/>
      <c r="D9" s="125" t="s">
        <v>19</v>
      </c>
      <c r="E9" s="125"/>
      <c r="F9" s="125"/>
      <c r="G9" s="125"/>
      <c r="H9" s="125"/>
      <c r="I9" s="125"/>
      <c r="J9" s="179" t="s">
        <v>20</v>
      </c>
      <c r="K9" s="180"/>
      <c r="L9" s="180"/>
      <c r="M9" s="180"/>
      <c r="N9" s="181"/>
    </row>
    <row r="10" spans="1:14" s="15" customFormat="1" ht="10.5" customHeight="1">
      <c r="A10" s="14" t="s">
        <v>4</v>
      </c>
      <c r="B10" s="14" t="s">
        <v>21</v>
      </c>
      <c r="C10" s="18" t="s">
        <v>22</v>
      </c>
      <c r="D10" s="18"/>
      <c r="E10" s="18"/>
      <c r="F10" s="17" t="s">
        <v>23</v>
      </c>
      <c r="G10" s="126" t="s">
        <v>24</v>
      </c>
      <c r="H10" s="127" t="s">
        <v>100</v>
      </c>
      <c r="I10" s="18" t="s">
        <v>25</v>
      </c>
      <c r="J10" s="18"/>
      <c r="K10" s="18"/>
      <c r="L10" s="128" t="s">
        <v>26</v>
      </c>
      <c r="M10" s="128"/>
      <c r="N10" s="128"/>
    </row>
    <row r="11" spans="1:14" s="15" customFormat="1" ht="13.5" customHeight="1">
      <c r="A11" s="117"/>
      <c r="B11" s="118" t="s">
        <v>27</v>
      </c>
      <c r="C11" s="119" t="s">
        <v>28</v>
      </c>
      <c r="D11" s="119" t="s">
        <v>29</v>
      </c>
      <c r="E11" s="120" t="s">
        <v>30</v>
      </c>
      <c r="F11" s="121" t="s">
        <v>31</v>
      </c>
      <c r="G11" s="122" t="s">
        <v>32</v>
      </c>
      <c r="H11" s="122" t="s">
        <v>33</v>
      </c>
      <c r="I11" s="123" t="s">
        <v>111</v>
      </c>
      <c r="J11" s="123" t="s">
        <v>101</v>
      </c>
      <c r="K11" s="119" t="s">
        <v>34</v>
      </c>
      <c r="L11" s="129" t="s">
        <v>35</v>
      </c>
      <c r="M11" s="130" t="s">
        <v>45</v>
      </c>
      <c r="N11" s="129" t="s">
        <v>34</v>
      </c>
    </row>
    <row r="12" spans="1:14" s="2" customFormat="1" ht="10.5" customHeight="1">
      <c r="A12" s="113" t="s">
        <v>110</v>
      </c>
      <c r="B12" s="82" t="s">
        <v>109</v>
      </c>
      <c r="C12" s="83" t="s">
        <v>107</v>
      </c>
      <c r="D12" s="83" t="s">
        <v>108</v>
      </c>
      <c r="E12" s="84" t="s">
        <v>44</v>
      </c>
      <c r="F12" s="85" t="s">
        <v>36</v>
      </c>
      <c r="G12" s="86" t="s">
        <v>64</v>
      </c>
      <c r="H12" s="88">
        <v>13.5</v>
      </c>
      <c r="I12" s="84">
        <f>ROUND(H12*2,2)</f>
        <v>27</v>
      </c>
      <c r="J12" s="87">
        <v>0.15</v>
      </c>
      <c r="K12" s="86">
        <f>ROUND(I12*J12,2)</f>
        <v>4.05</v>
      </c>
      <c r="L12" s="109"/>
      <c r="M12" s="110"/>
      <c r="N12" s="110"/>
    </row>
    <row r="13" spans="1:15" s="2" customFormat="1" ht="10.5" customHeight="1">
      <c r="A13" s="114"/>
      <c r="B13" s="52"/>
      <c r="C13" s="53"/>
      <c r="D13" s="53"/>
      <c r="E13" s="54"/>
      <c r="F13" s="53"/>
      <c r="G13" s="55"/>
      <c r="H13" s="54"/>
      <c r="I13" s="54"/>
      <c r="J13" s="55"/>
      <c r="K13" s="55"/>
      <c r="L13" s="107"/>
      <c r="M13" s="107"/>
      <c r="N13" s="107"/>
      <c r="O13" s="21"/>
    </row>
    <row r="14" spans="1:15" s="2" customFormat="1" ht="10.5" customHeight="1">
      <c r="A14" s="114"/>
      <c r="B14" s="52"/>
      <c r="C14" s="53"/>
      <c r="D14" s="53"/>
      <c r="E14" s="54"/>
      <c r="F14" s="53"/>
      <c r="G14" s="55"/>
      <c r="H14" s="54"/>
      <c r="I14" s="54"/>
      <c r="J14" s="55"/>
      <c r="K14" s="86"/>
      <c r="L14" s="105"/>
      <c r="M14" s="105"/>
      <c r="N14" s="106"/>
      <c r="O14" s="21"/>
    </row>
    <row r="15" spans="1:14" s="2" customFormat="1" ht="10.5" customHeight="1">
      <c r="A15" s="114"/>
      <c r="B15" s="52"/>
      <c r="C15" s="53"/>
      <c r="D15" s="53"/>
      <c r="E15" s="54"/>
      <c r="F15" s="53"/>
      <c r="G15" s="55"/>
      <c r="H15" s="54"/>
      <c r="I15" s="54"/>
      <c r="J15" s="55"/>
      <c r="K15" s="55"/>
      <c r="L15" s="107"/>
      <c r="M15" s="107"/>
      <c r="N15" s="107"/>
    </row>
    <row r="16" spans="1:14" s="2" customFormat="1" ht="10.5" customHeight="1">
      <c r="A16" s="114"/>
      <c r="B16" s="54"/>
      <c r="C16" s="53"/>
      <c r="D16" s="53"/>
      <c r="E16" s="54"/>
      <c r="F16" s="53"/>
      <c r="G16" s="55"/>
      <c r="H16" s="54"/>
      <c r="I16" s="54"/>
      <c r="J16" s="55"/>
      <c r="K16" s="55"/>
      <c r="L16" s="107"/>
      <c r="M16" s="107"/>
      <c r="N16" s="107"/>
    </row>
    <row r="17" spans="1:14" s="2" customFormat="1" ht="10.5" customHeight="1">
      <c r="A17" s="114"/>
      <c r="B17" s="54"/>
      <c r="C17" s="53"/>
      <c r="D17" s="53"/>
      <c r="E17" s="54"/>
      <c r="F17" s="53"/>
      <c r="G17" s="55"/>
      <c r="H17" s="54"/>
      <c r="I17" s="54"/>
      <c r="J17" s="55"/>
      <c r="K17" s="55"/>
      <c r="L17" s="107"/>
      <c r="M17" s="107"/>
      <c r="N17" s="107"/>
    </row>
    <row r="18" spans="1:14" s="2" customFormat="1" ht="10.5" customHeight="1">
      <c r="A18" s="114"/>
      <c r="B18" s="52"/>
      <c r="C18" s="53"/>
      <c r="D18" s="53"/>
      <c r="E18" s="54"/>
      <c r="F18" s="53"/>
      <c r="G18" s="55"/>
      <c r="H18" s="54"/>
      <c r="I18" s="54"/>
      <c r="J18" s="55"/>
      <c r="K18" s="55"/>
      <c r="L18" s="111"/>
      <c r="M18" s="107"/>
      <c r="N18" s="107"/>
    </row>
    <row r="19" spans="1:14" s="2" customFormat="1" ht="10.5" customHeight="1">
      <c r="A19" s="114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111"/>
      <c r="M19" s="107"/>
      <c r="N19" s="107"/>
    </row>
    <row r="20" spans="1:14" s="2" customFormat="1" ht="10.5" customHeight="1">
      <c r="A20" s="114"/>
      <c r="B20" s="52"/>
      <c r="C20" s="53"/>
      <c r="D20" s="53"/>
      <c r="E20" s="54"/>
      <c r="F20" s="53"/>
      <c r="G20" s="55"/>
      <c r="H20" s="53"/>
      <c r="I20" s="53"/>
      <c r="J20" s="53"/>
      <c r="K20" s="53"/>
      <c r="L20" s="105"/>
      <c r="M20" s="105"/>
      <c r="N20" s="106"/>
    </row>
    <row r="21" spans="1:15" s="2" customFormat="1" ht="10.5" customHeight="1">
      <c r="A21" s="114"/>
      <c r="B21" s="52"/>
      <c r="C21" s="53"/>
      <c r="D21" s="53"/>
      <c r="E21" s="54"/>
      <c r="F21" s="53"/>
      <c r="G21" s="55"/>
      <c r="H21" s="53"/>
      <c r="I21" s="53"/>
      <c r="J21" s="53"/>
      <c r="K21" s="53"/>
      <c r="L21" s="105"/>
      <c r="M21" s="105"/>
      <c r="N21" s="106"/>
      <c r="O21" s="21"/>
    </row>
    <row r="22" spans="1:14" s="2" customFormat="1" ht="10.5" customHeight="1">
      <c r="A22" s="114"/>
      <c r="B22" s="52"/>
      <c r="C22" s="53"/>
      <c r="D22" s="53"/>
      <c r="E22" s="54"/>
      <c r="F22" s="53"/>
      <c r="G22" s="55"/>
      <c r="H22" s="53"/>
      <c r="I22" s="53"/>
      <c r="J22" s="53"/>
      <c r="K22" s="53"/>
      <c r="L22" s="105"/>
      <c r="M22" s="105"/>
      <c r="N22" s="106"/>
    </row>
    <row r="23" spans="1:14" s="2" customFormat="1" ht="10.5" customHeight="1">
      <c r="A23" s="114"/>
      <c r="B23" s="52"/>
      <c r="C23" s="53"/>
      <c r="D23" s="53"/>
      <c r="E23" s="54"/>
      <c r="F23" s="53"/>
      <c r="G23" s="55"/>
      <c r="H23" s="53"/>
      <c r="I23" s="53"/>
      <c r="J23" s="53"/>
      <c r="K23" s="53"/>
      <c r="L23" s="105"/>
      <c r="M23" s="105"/>
      <c r="N23" s="106"/>
    </row>
    <row r="24" spans="1:14" s="2" customFormat="1" ht="10.5" customHeight="1">
      <c r="A24" s="114"/>
      <c r="B24" s="54"/>
      <c r="C24" s="53"/>
      <c r="D24" s="53"/>
      <c r="E24" s="54"/>
      <c r="F24" s="53"/>
      <c r="G24" s="55"/>
      <c r="H24" s="53"/>
      <c r="I24" s="53"/>
      <c r="J24" s="53"/>
      <c r="K24" s="53"/>
      <c r="L24" s="105"/>
      <c r="M24" s="105"/>
      <c r="N24" s="106"/>
    </row>
    <row r="25" spans="1:14" s="2" customFormat="1" ht="10.5" customHeight="1">
      <c r="A25" s="114"/>
      <c r="B25" s="52"/>
      <c r="C25" s="53"/>
      <c r="D25" s="53"/>
      <c r="E25" s="54"/>
      <c r="F25" s="53"/>
      <c r="G25" s="55"/>
      <c r="H25" s="53"/>
      <c r="I25" s="53"/>
      <c r="J25" s="53"/>
      <c r="K25" s="53"/>
      <c r="L25" s="105"/>
      <c r="M25" s="105"/>
      <c r="N25" s="106"/>
    </row>
    <row r="26" spans="1:14" s="2" customFormat="1" ht="10.5" customHeight="1">
      <c r="A26" s="114"/>
      <c r="B26" s="52"/>
      <c r="C26" s="53"/>
      <c r="D26" s="53"/>
      <c r="E26" s="54"/>
      <c r="F26" s="53"/>
      <c r="G26" s="55"/>
      <c r="H26" s="53"/>
      <c r="I26" s="53"/>
      <c r="J26" s="53"/>
      <c r="K26" s="53"/>
      <c r="L26" s="105"/>
      <c r="M26" s="105"/>
      <c r="N26" s="106"/>
    </row>
    <row r="27" spans="1:14" s="2" customFormat="1" ht="10.5" customHeight="1">
      <c r="A27" s="114"/>
      <c r="B27" s="52"/>
      <c r="C27" s="53"/>
      <c r="D27" s="53"/>
      <c r="E27" s="54"/>
      <c r="F27" s="53"/>
      <c r="G27" s="55"/>
      <c r="H27" s="53"/>
      <c r="I27" s="53"/>
      <c r="J27" s="53"/>
      <c r="K27" s="53"/>
      <c r="L27" s="105"/>
      <c r="M27" s="105"/>
      <c r="N27" s="106"/>
    </row>
    <row r="28" spans="1:14" s="2" customFormat="1" ht="10.5" customHeight="1">
      <c r="A28" s="114"/>
      <c r="B28" s="52"/>
      <c r="C28" s="53"/>
      <c r="D28" s="53"/>
      <c r="E28" s="54"/>
      <c r="F28" s="53"/>
      <c r="G28" s="55"/>
      <c r="H28" s="53"/>
      <c r="I28" s="53"/>
      <c r="J28" s="53"/>
      <c r="K28" s="53"/>
      <c r="L28" s="105"/>
      <c r="M28" s="105"/>
      <c r="N28" s="106"/>
    </row>
    <row r="29" spans="1:14" s="2" customFormat="1" ht="10.5" customHeight="1">
      <c r="A29" s="114"/>
      <c r="B29" s="52"/>
      <c r="C29" s="53"/>
      <c r="D29" s="53"/>
      <c r="E29" s="54"/>
      <c r="F29" s="53"/>
      <c r="G29" s="55"/>
      <c r="H29" s="53"/>
      <c r="I29" s="53"/>
      <c r="J29" s="53"/>
      <c r="K29" s="53"/>
      <c r="L29" s="105"/>
      <c r="M29" s="105"/>
      <c r="N29" s="106"/>
    </row>
    <row r="30" spans="1:14" s="2" customFormat="1" ht="10.5" customHeight="1">
      <c r="A30" s="114"/>
      <c r="B30" s="52"/>
      <c r="C30" s="53"/>
      <c r="D30" s="53"/>
      <c r="E30" s="54"/>
      <c r="F30" s="53"/>
      <c r="G30" s="55"/>
      <c r="H30" s="53"/>
      <c r="I30" s="53"/>
      <c r="J30" s="53"/>
      <c r="K30" s="53"/>
      <c r="L30" s="105"/>
      <c r="M30" s="105"/>
      <c r="N30" s="106"/>
    </row>
    <row r="31" spans="1:14" s="2" customFormat="1" ht="10.5" customHeight="1">
      <c r="A31" s="114"/>
      <c r="B31" s="52"/>
      <c r="C31" s="53"/>
      <c r="D31" s="53"/>
      <c r="E31" s="54"/>
      <c r="F31" s="53"/>
      <c r="G31" s="55"/>
      <c r="H31" s="53"/>
      <c r="I31" s="53"/>
      <c r="J31" s="53"/>
      <c r="K31" s="53"/>
      <c r="L31" s="105"/>
      <c r="M31" s="105"/>
      <c r="N31" s="106"/>
    </row>
    <row r="32" spans="1:14" s="2" customFormat="1" ht="10.5" customHeight="1">
      <c r="A32" s="11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07"/>
      <c r="M32" s="107"/>
      <c r="N32" s="107"/>
    </row>
    <row r="33" spans="1:14" s="2" customFormat="1" ht="10.5" customHeight="1">
      <c r="A33" s="11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08"/>
      <c r="M33" s="108"/>
      <c r="N33" s="108"/>
    </row>
    <row r="34" spans="1:14" s="2" customFormat="1" ht="16.5" customHeight="1">
      <c r="A34" s="135"/>
      <c r="B34" s="135"/>
      <c r="C34" s="135"/>
      <c r="D34" s="135"/>
      <c r="E34" s="136"/>
      <c r="F34" s="200" t="s">
        <v>37</v>
      </c>
      <c r="G34" s="200"/>
      <c r="H34" s="200"/>
      <c r="I34" s="131">
        <f>SUM(I12:I33)</f>
        <v>27</v>
      </c>
      <c r="J34" s="131">
        <f>J12</f>
        <v>0.15</v>
      </c>
      <c r="K34" s="132">
        <f>SUM(K12:K33)</f>
        <v>4.05</v>
      </c>
      <c r="L34" s="133"/>
      <c r="M34" s="133"/>
      <c r="N34" s="134"/>
    </row>
    <row r="35" spans="1:14" s="2" customFormat="1" ht="7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" customFormat="1" ht="10.5" customHeight="1">
      <c r="A36" s="21"/>
      <c r="B36" s="21"/>
      <c r="C36" s="22" t="s">
        <v>38</v>
      </c>
      <c r="D36" s="21"/>
      <c r="E36" s="21"/>
      <c r="F36" s="21"/>
      <c r="G36" s="21"/>
      <c r="H36" s="21"/>
      <c r="I36" s="13"/>
      <c r="J36" s="23"/>
      <c r="K36" s="13"/>
      <c r="L36" s="13"/>
      <c r="M36" s="21"/>
      <c r="N36" s="21"/>
    </row>
    <row r="37" spans="1:14" s="2" customFormat="1" ht="10.5" customHeight="1">
      <c r="A37" s="190" t="s">
        <v>48</v>
      </c>
      <c r="B37" s="190"/>
      <c r="C37" s="190"/>
      <c r="D37" s="190"/>
      <c r="E37" s="190"/>
      <c r="F37" s="190"/>
      <c r="G37" s="190"/>
      <c r="H37" s="21"/>
      <c r="I37" s="25"/>
      <c r="J37" s="25"/>
      <c r="K37" s="25"/>
      <c r="L37" s="25"/>
      <c r="M37" s="186" t="s">
        <v>88</v>
      </c>
      <c r="N37" s="186"/>
    </row>
    <row r="38" spans="1:13" s="2" customFormat="1" ht="10.5" customHeight="1">
      <c r="A38" s="191" t="s">
        <v>39</v>
      </c>
      <c r="B38" s="191"/>
      <c r="C38" s="191"/>
      <c r="D38" s="191"/>
      <c r="E38" s="191"/>
      <c r="F38" s="191"/>
      <c r="G38" s="191"/>
      <c r="I38" s="27"/>
      <c r="J38" s="27"/>
      <c r="K38" s="27"/>
      <c r="L38" s="27"/>
      <c r="M38" s="28"/>
    </row>
    <row r="39" spans="1:14" s="2" customFormat="1" ht="10.5" customHeight="1">
      <c r="A39" s="191" t="s">
        <v>40</v>
      </c>
      <c r="B39" s="191"/>
      <c r="C39" s="191"/>
      <c r="D39" s="191"/>
      <c r="E39" s="191"/>
      <c r="F39" s="191"/>
      <c r="G39" s="191"/>
      <c r="H39" s="1"/>
      <c r="I39" s="29"/>
      <c r="J39" s="29"/>
      <c r="K39" s="27"/>
      <c r="L39" s="25"/>
      <c r="M39" s="26"/>
      <c r="N39" s="21"/>
    </row>
    <row r="40" spans="1:14" s="2" customFormat="1" ht="10.5" customHeight="1">
      <c r="A40" s="191" t="s">
        <v>41</v>
      </c>
      <c r="B40" s="191"/>
      <c r="C40" s="191"/>
      <c r="D40" s="191"/>
      <c r="E40" s="191"/>
      <c r="H40" s="1"/>
      <c r="I40" s="27"/>
      <c r="J40" s="27"/>
      <c r="K40" s="27"/>
      <c r="L40" s="30"/>
      <c r="M40" s="26"/>
      <c r="N40" s="21"/>
    </row>
    <row r="41" spans="8:14" s="2" customFormat="1" ht="6.75" customHeight="1">
      <c r="H41" s="1"/>
      <c r="I41" s="29"/>
      <c r="J41" s="29"/>
      <c r="K41" s="29"/>
      <c r="L41" s="31"/>
      <c r="M41" s="187" t="s">
        <v>89</v>
      </c>
      <c r="N41" s="187"/>
    </row>
    <row r="42" spans="3:14" s="2" customFormat="1" ht="10.5" customHeight="1">
      <c r="C42" s="188" t="s">
        <v>49</v>
      </c>
      <c r="D42" s="188"/>
      <c r="E42" s="188"/>
      <c r="H42" s="188" t="s">
        <v>87</v>
      </c>
      <c r="I42" s="188"/>
      <c r="J42" s="188"/>
      <c r="K42" s="188"/>
      <c r="L42" s="188"/>
      <c r="M42" s="188"/>
      <c r="N42" s="188"/>
    </row>
    <row r="43" spans="3:14" s="2" customFormat="1" ht="10.5" customHeight="1">
      <c r="C43" s="189" t="s">
        <v>42</v>
      </c>
      <c r="D43" s="189"/>
      <c r="E43" s="189"/>
      <c r="H43" s="197" t="s">
        <v>91</v>
      </c>
      <c r="I43" s="197"/>
      <c r="J43" s="197"/>
      <c r="K43" s="197"/>
      <c r="L43" s="197"/>
      <c r="M43" s="197"/>
      <c r="N43" s="197"/>
    </row>
    <row r="44" spans="2:14" s="2" customFormat="1" ht="10.5" customHeight="1">
      <c r="B44" s="1"/>
      <c r="I44" s="27"/>
      <c r="J44" s="27"/>
      <c r="K44" s="27"/>
      <c r="L44" s="32"/>
      <c r="M44" s="26"/>
      <c r="N44" s="21"/>
    </row>
    <row r="45" spans="3:14" s="2" customFormat="1" ht="13.5" customHeight="1">
      <c r="C45" s="1"/>
      <c r="H45" s="1"/>
      <c r="I45" s="29"/>
      <c r="J45" s="28"/>
      <c r="K45" s="196"/>
      <c r="L45" s="196"/>
      <c r="M45" s="196" t="s">
        <v>86</v>
      </c>
      <c r="N45" s="196"/>
    </row>
    <row r="46" spans="2:14" s="2" customFormat="1" ht="10.5" customHeight="1">
      <c r="B46" s="1"/>
      <c r="C46" s="189" t="s">
        <v>43</v>
      </c>
      <c r="D46" s="189"/>
      <c r="E46" s="189"/>
      <c r="H46" s="191" t="s">
        <v>119</v>
      </c>
      <c r="I46" s="191"/>
      <c r="J46" s="191"/>
      <c r="K46" s="28"/>
      <c r="L46" s="32"/>
      <c r="M46" s="26"/>
      <c r="N46" s="21"/>
    </row>
    <row r="47" spans="1:10" s="2" customFormat="1" ht="10.5" customHeight="1">
      <c r="A47" s="10" t="s">
        <v>11</v>
      </c>
      <c r="B47" s="10"/>
      <c r="C47" s="11"/>
      <c r="D47" s="11"/>
      <c r="E47" s="77"/>
      <c r="F47" s="185" t="s">
        <v>57</v>
      </c>
      <c r="G47" s="185"/>
      <c r="H47" s="185"/>
      <c r="I47" s="89"/>
      <c r="J47" s="77"/>
    </row>
    <row r="48" spans="1:14" s="2" customFormat="1" ht="10.5" customHeight="1">
      <c r="A48" s="192" t="s">
        <v>12</v>
      </c>
      <c r="B48" s="192"/>
      <c r="C48" s="192"/>
      <c r="D48" s="11"/>
      <c r="E48" s="201" t="s">
        <v>114</v>
      </c>
      <c r="F48" s="201"/>
      <c r="G48" s="201"/>
      <c r="H48" s="201"/>
      <c r="I48" s="201"/>
      <c r="J48" s="201"/>
      <c r="L48" s="11" t="s">
        <v>13</v>
      </c>
      <c r="M48" s="11"/>
      <c r="N48" s="12" t="s">
        <v>14</v>
      </c>
    </row>
    <row r="49" spans="1:14" s="2" customFormat="1" ht="11.25" customHeight="1">
      <c r="A49" s="10"/>
      <c r="B49" s="10"/>
      <c r="C49" s="11"/>
      <c r="D49" s="11"/>
      <c r="L49" s="11" t="s">
        <v>15</v>
      </c>
      <c r="M49" s="11"/>
      <c r="N49" s="12" t="s">
        <v>16</v>
      </c>
    </row>
    <row r="50" spans="1:14" s="2" customFormat="1" ht="11.25" customHeight="1">
      <c r="A50" s="193" t="s">
        <v>17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4" s="2" customFormat="1" ht="10.5" customHeight="1">
      <c r="A51" s="194" t="s">
        <v>18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2" customFormat="1" ht="10.5" customHeight="1">
      <c r="A52" s="194" t="s">
        <v>46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4" s="2" customFormat="1" ht="10.5" customHeight="1">
      <c r="A53" s="195" t="s">
        <v>47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s="2" customFormat="1" ht="4.5" customHeight="1">
      <c r="A54" s="33"/>
      <c r="B54" s="33"/>
      <c r="C54" s="3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5" customFormat="1" ht="10.5" customHeight="1">
      <c r="A55" s="17"/>
      <c r="B55" s="17"/>
      <c r="C55" s="124"/>
      <c r="D55" s="124" t="s">
        <v>19</v>
      </c>
      <c r="E55" s="124"/>
      <c r="F55" s="124"/>
      <c r="G55" s="124"/>
      <c r="H55" s="124"/>
      <c r="I55" s="124"/>
      <c r="J55" s="182" t="s">
        <v>20</v>
      </c>
      <c r="K55" s="183"/>
      <c r="L55" s="183"/>
      <c r="M55" s="183"/>
      <c r="N55" s="184"/>
    </row>
    <row r="56" spans="1:14" s="15" customFormat="1" ht="10.5" customHeight="1">
      <c r="A56" s="17" t="s">
        <v>4</v>
      </c>
      <c r="B56" s="17" t="s">
        <v>21</v>
      </c>
      <c r="C56" s="18" t="s">
        <v>22</v>
      </c>
      <c r="D56" s="18"/>
      <c r="E56" s="18"/>
      <c r="F56" s="17" t="s">
        <v>23</v>
      </c>
      <c r="G56" s="138" t="s">
        <v>24</v>
      </c>
      <c r="H56" s="126" t="s">
        <v>100</v>
      </c>
      <c r="I56" s="128" t="s">
        <v>25</v>
      </c>
      <c r="J56" s="128"/>
      <c r="K56" s="128"/>
      <c r="L56" s="18" t="s">
        <v>26</v>
      </c>
      <c r="M56" s="16"/>
      <c r="N56" s="18"/>
    </row>
    <row r="57" spans="1:14" s="15" customFormat="1" ht="13.5" customHeight="1">
      <c r="A57" s="117"/>
      <c r="B57" s="118" t="s">
        <v>27</v>
      </c>
      <c r="C57" s="119" t="s">
        <v>28</v>
      </c>
      <c r="D57" s="119" t="s">
        <v>29</v>
      </c>
      <c r="E57" s="120" t="s">
        <v>30</v>
      </c>
      <c r="F57" s="121" t="s">
        <v>31</v>
      </c>
      <c r="G57" s="139" t="s">
        <v>32</v>
      </c>
      <c r="H57" s="122" t="s">
        <v>33</v>
      </c>
      <c r="I57" s="130" t="s">
        <v>111</v>
      </c>
      <c r="J57" s="130" t="s">
        <v>101</v>
      </c>
      <c r="K57" s="129" t="s">
        <v>34</v>
      </c>
      <c r="L57" s="119" t="s">
        <v>35</v>
      </c>
      <c r="M57" s="143" t="s">
        <v>45</v>
      </c>
      <c r="N57" s="119" t="s">
        <v>34</v>
      </c>
    </row>
    <row r="58" spans="1:14" s="2" customFormat="1" ht="10.5" customHeight="1">
      <c r="A58" s="113" t="s">
        <v>110</v>
      </c>
      <c r="B58" s="82" t="s">
        <v>109</v>
      </c>
      <c r="C58" s="83" t="s">
        <v>107</v>
      </c>
      <c r="D58" s="83" t="s">
        <v>108</v>
      </c>
      <c r="E58" s="84" t="s">
        <v>44</v>
      </c>
      <c r="F58" s="85" t="s">
        <v>36</v>
      </c>
      <c r="G58" s="140" t="s">
        <v>94</v>
      </c>
      <c r="H58" s="88"/>
      <c r="I58" s="103"/>
      <c r="J58" s="104"/>
      <c r="K58" s="149"/>
      <c r="L58" s="90">
        <v>3.2</v>
      </c>
      <c r="M58" s="144">
        <f>ROUND(L58*10%,2)</f>
        <v>0.32</v>
      </c>
      <c r="N58" s="90">
        <f>SUM(L58+M58)</f>
        <v>3.52</v>
      </c>
    </row>
    <row r="59" spans="1:15" s="2" customFormat="1" ht="10.5" customHeight="1">
      <c r="A59" s="114"/>
      <c r="B59" s="52"/>
      <c r="C59" s="53"/>
      <c r="D59" s="53"/>
      <c r="E59" s="54"/>
      <c r="F59" s="53"/>
      <c r="G59" s="141"/>
      <c r="H59" s="54"/>
      <c r="I59" s="105"/>
      <c r="J59" s="106"/>
      <c r="K59" s="106"/>
      <c r="L59" s="53"/>
      <c r="M59" s="145"/>
      <c r="N59" s="53"/>
      <c r="O59" s="21"/>
    </row>
    <row r="60" spans="1:15" s="2" customFormat="1" ht="10.5" customHeight="1">
      <c r="A60" s="114"/>
      <c r="B60" s="52"/>
      <c r="C60" s="53"/>
      <c r="D60" s="53"/>
      <c r="E60" s="54"/>
      <c r="F60" s="53"/>
      <c r="G60" s="141"/>
      <c r="H60" s="54"/>
      <c r="I60" s="105"/>
      <c r="J60" s="106"/>
      <c r="K60" s="106"/>
      <c r="L60" s="54"/>
      <c r="M60" s="146"/>
      <c r="N60" s="55"/>
      <c r="O60" s="21"/>
    </row>
    <row r="61" spans="1:14" s="2" customFormat="1" ht="10.5" customHeight="1">
      <c r="A61" s="114"/>
      <c r="B61" s="52"/>
      <c r="C61" s="53"/>
      <c r="D61" s="53"/>
      <c r="E61" s="54"/>
      <c r="F61" s="53"/>
      <c r="G61" s="141"/>
      <c r="H61" s="54"/>
      <c r="I61" s="105"/>
      <c r="J61" s="106"/>
      <c r="K61" s="106"/>
      <c r="L61" s="53"/>
      <c r="M61" s="145"/>
      <c r="N61" s="53"/>
    </row>
    <row r="62" spans="1:14" s="2" customFormat="1" ht="10.5" customHeight="1">
      <c r="A62" s="114"/>
      <c r="B62" s="54"/>
      <c r="C62" s="53"/>
      <c r="D62" s="53"/>
      <c r="E62" s="54"/>
      <c r="F62" s="53"/>
      <c r="G62" s="141"/>
      <c r="H62" s="54"/>
      <c r="I62" s="105"/>
      <c r="J62" s="106"/>
      <c r="K62" s="106"/>
      <c r="L62" s="53"/>
      <c r="M62" s="145"/>
      <c r="N62" s="53"/>
    </row>
    <row r="63" spans="1:14" s="2" customFormat="1" ht="10.5" customHeight="1">
      <c r="A63" s="114"/>
      <c r="B63" s="54"/>
      <c r="C63" s="53"/>
      <c r="D63" s="53"/>
      <c r="E63" s="54"/>
      <c r="F63" s="53"/>
      <c r="G63" s="141"/>
      <c r="H63" s="54"/>
      <c r="I63" s="105"/>
      <c r="J63" s="106"/>
      <c r="K63" s="106"/>
      <c r="L63" s="53"/>
      <c r="M63" s="145"/>
      <c r="N63" s="53"/>
    </row>
    <row r="64" spans="1:14" s="2" customFormat="1" ht="10.5" customHeight="1">
      <c r="A64" s="114"/>
      <c r="B64" s="52"/>
      <c r="C64" s="53"/>
      <c r="D64" s="53"/>
      <c r="E64" s="54"/>
      <c r="F64" s="53"/>
      <c r="G64" s="141"/>
      <c r="H64" s="54"/>
      <c r="I64" s="105"/>
      <c r="J64" s="106"/>
      <c r="K64" s="106"/>
      <c r="L64" s="56"/>
      <c r="M64" s="145"/>
      <c r="N64" s="53"/>
    </row>
    <row r="65" spans="1:14" s="2" customFormat="1" ht="10.5" customHeight="1">
      <c r="A65" s="114"/>
      <c r="B65" s="53"/>
      <c r="C65" s="53"/>
      <c r="D65" s="53"/>
      <c r="E65" s="53"/>
      <c r="F65" s="53"/>
      <c r="G65" s="142"/>
      <c r="H65" s="53"/>
      <c r="I65" s="107"/>
      <c r="J65" s="107"/>
      <c r="K65" s="107"/>
      <c r="L65" s="56"/>
      <c r="M65" s="145"/>
      <c r="N65" s="53"/>
    </row>
    <row r="66" spans="1:14" s="2" customFormat="1" ht="10.5" customHeight="1">
      <c r="A66" s="114"/>
      <c r="B66" s="52"/>
      <c r="C66" s="53"/>
      <c r="D66" s="53"/>
      <c r="E66" s="54"/>
      <c r="F66" s="53"/>
      <c r="G66" s="141"/>
      <c r="H66" s="53"/>
      <c r="I66" s="107"/>
      <c r="J66" s="107"/>
      <c r="K66" s="107"/>
      <c r="L66" s="54"/>
      <c r="M66" s="146"/>
      <c r="N66" s="55"/>
    </row>
    <row r="67" spans="1:15" s="2" customFormat="1" ht="10.5" customHeight="1">
      <c r="A67" s="114"/>
      <c r="B67" s="52"/>
      <c r="C67" s="53"/>
      <c r="D67" s="53"/>
      <c r="E67" s="54"/>
      <c r="F67" s="53"/>
      <c r="G67" s="141"/>
      <c r="H67" s="53"/>
      <c r="I67" s="107"/>
      <c r="J67" s="107"/>
      <c r="K67" s="107"/>
      <c r="L67" s="54"/>
      <c r="M67" s="146"/>
      <c r="N67" s="55"/>
      <c r="O67" s="21"/>
    </row>
    <row r="68" spans="1:14" s="2" customFormat="1" ht="10.5" customHeight="1">
      <c r="A68" s="114"/>
      <c r="B68" s="52"/>
      <c r="C68" s="53"/>
      <c r="D68" s="53"/>
      <c r="E68" s="54"/>
      <c r="F68" s="53"/>
      <c r="G68" s="141"/>
      <c r="H68" s="53"/>
      <c r="I68" s="107"/>
      <c r="J68" s="107"/>
      <c r="K68" s="107"/>
      <c r="L68" s="54"/>
      <c r="M68" s="146"/>
      <c r="N68" s="55"/>
    </row>
    <row r="69" spans="1:14" s="2" customFormat="1" ht="10.5" customHeight="1">
      <c r="A69" s="114"/>
      <c r="B69" s="52"/>
      <c r="C69" s="53"/>
      <c r="D69" s="53"/>
      <c r="E69" s="54"/>
      <c r="F69" s="53"/>
      <c r="G69" s="141"/>
      <c r="H69" s="53"/>
      <c r="I69" s="107"/>
      <c r="J69" s="107"/>
      <c r="K69" s="107"/>
      <c r="L69" s="54"/>
      <c r="M69" s="146"/>
      <c r="N69" s="55"/>
    </row>
    <row r="70" spans="1:14" s="2" customFormat="1" ht="10.5" customHeight="1">
      <c r="A70" s="114"/>
      <c r="B70" s="54"/>
      <c r="C70" s="53"/>
      <c r="D70" s="53"/>
      <c r="E70" s="54"/>
      <c r="F70" s="53"/>
      <c r="G70" s="141"/>
      <c r="H70" s="53"/>
      <c r="I70" s="107"/>
      <c r="J70" s="107"/>
      <c r="K70" s="107"/>
      <c r="L70" s="54"/>
      <c r="M70" s="146"/>
      <c r="N70" s="55"/>
    </row>
    <row r="71" spans="1:14" s="2" customFormat="1" ht="10.5" customHeight="1">
      <c r="A71" s="114"/>
      <c r="B71" s="52"/>
      <c r="C71" s="53"/>
      <c r="D71" s="53"/>
      <c r="E71" s="54"/>
      <c r="F71" s="53"/>
      <c r="G71" s="141"/>
      <c r="H71" s="53"/>
      <c r="I71" s="107"/>
      <c r="J71" s="107"/>
      <c r="K71" s="107"/>
      <c r="L71" s="54"/>
      <c r="M71" s="146"/>
      <c r="N71" s="55"/>
    </row>
    <row r="72" spans="1:14" s="2" customFormat="1" ht="10.5" customHeight="1">
      <c r="A72" s="114"/>
      <c r="B72" s="52"/>
      <c r="C72" s="53"/>
      <c r="D72" s="53"/>
      <c r="E72" s="54"/>
      <c r="F72" s="53"/>
      <c r="G72" s="141"/>
      <c r="H72" s="53"/>
      <c r="I72" s="107"/>
      <c r="J72" s="107"/>
      <c r="K72" s="107"/>
      <c r="L72" s="54"/>
      <c r="M72" s="146"/>
      <c r="N72" s="55"/>
    </row>
    <row r="73" spans="1:14" s="2" customFormat="1" ht="10.5" customHeight="1">
      <c r="A73" s="114"/>
      <c r="B73" s="52"/>
      <c r="C73" s="53"/>
      <c r="D73" s="53"/>
      <c r="E73" s="54"/>
      <c r="F73" s="53"/>
      <c r="G73" s="141"/>
      <c r="H73" s="53"/>
      <c r="I73" s="107"/>
      <c r="J73" s="107"/>
      <c r="K73" s="107"/>
      <c r="L73" s="54"/>
      <c r="M73" s="146"/>
      <c r="N73" s="55"/>
    </row>
    <row r="74" spans="1:14" s="2" customFormat="1" ht="10.5" customHeight="1">
      <c r="A74" s="114"/>
      <c r="B74" s="52"/>
      <c r="C74" s="53"/>
      <c r="D74" s="53"/>
      <c r="E74" s="54"/>
      <c r="F74" s="53"/>
      <c r="G74" s="141"/>
      <c r="H74" s="53"/>
      <c r="I74" s="107"/>
      <c r="J74" s="107"/>
      <c r="K74" s="107"/>
      <c r="L74" s="54"/>
      <c r="M74" s="146"/>
      <c r="N74" s="55"/>
    </row>
    <row r="75" spans="1:14" s="2" customFormat="1" ht="10.5" customHeight="1">
      <c r="A75" s="114"/>
      <c r="B75" s="52"/>
      <c r="C75" s="53"/>
      <c r="D75" s="53"/>
      <c r="E75" s="54"/>
      <c r="F75" s="53"/>
      <c r="G75" s="141"/>
      <c r="H75" s="53"/>
      <c r="I75" s="107"/>
      <c r="J75" s="107"/>
      <c r="K75" s="107"/>
      <c r="L75" s="54"/>
      <c r="M75" s="146"/>
      <c r="N75" s="55"/>
    </row>
    <row r="76" spans="1:14" s="2" customFormat="1" ht="10.5" customHeight="1">
      <c r="A76" s="114"/>
      <c r="B76" s="52"/>
      <c r="C76" s="53"/>
      <c r="D76" s="53"/>
      <c r="E76" s="54"/>
      <c r="F76" s="53"/>
      <c r="G76" s="141"/>
      <c r="H76" s="53"/>
      <c r="I76" s="107"/>
      <c r="J76" s="107"/>
      <c r="K76" s="107"/>
      <c r="L76" s="54"/>
      <c r="M76" s="146"/>
      <c r="N76" s="55"/>
    </row>
    <row r="77" spans="1:14" s="2" customFormat="1" ht="10.5" customHeight="1">
      <c r="A77" s="114"/>
      <c r="B77" s="52"/>
      <c r="C77" s="53"/>
      <c r="D77" s="53"/>
      <c r="E77" s="54"/>
      <c r="F77" s="53"/>
      <c r="G77" s="141"/>
      <c r="H77" s="53"/>
      <c r="I77" s="107"/>
      <c r="J77" s="107"/>
      <c r="K77" s="107"/>
      <c r="L77" s="54"/>
      <c r="M77" s="146"/>
      <c r="N77" s="55"/>
    </row>
    <row r="78" spans="1:14" s="2" customFormat="1" ht="10.5" customHeight="1">
      <c r="A78" s="114"/>
      <c r="B78" s="53"/>
      <c r="C78" s="53"/>
      <c r="D78" s="53"/>
      <c r="E78" s="53"/>
      <c r="F78" s="53"/>
      <c r="G78" s="142"/>
      <c r="H78" s="53"/>
      <c r="I78" s="107"/>
      <c r="J78" s="107"/>
      <c r="K78" s="107"/>
      <c r="L78" s="53"/>
      <c r="M78" s="145"/>
      <c r="N78" s="53"/>
    </row>
    <row r="79" spans="1:14" s="2" customFormat="1" ht="10.5" customHeight="1">
      <c r="A79" s="115"/>
      <c r="B79" s="19"/>
      <c r="C79" s="19"/>
      <c r="D79" s="19"/>
      <c r="E79" s="19"/>
      <c r="F79" s="19"/>
      <c r="G79" s="116"/>
      <c r="H79" s="19"/>
      <c r="I79" s="108"/>
      <c r="J79" s="108"/>
      <c r="K79" s="108"/>
      <c r="L79" s="19"/>
      <c r="M79" s="147"/>
      <c r="N79" s="19"/>
    </row>
    <row r="80" spans="1:14" s="2" customFormat="1" ht="14.25" customHeight="1">
      <c r="A80" s="21"/>
      <c r="B80" s="21"/>
      <c r="C80" s="21"/>
      <c r="D80" s="21"/>
      <c r="E80" s="21"/>
      <c r="F80" s="198" t="s">
        <v>37</v>
      </c>
      <c r="G80" s="199"/>
      <c r="H80" s="150"/>
      <c r="I80" s="151"/>
      <c r="J80" s="152"/>
      <c r="K80" s="153"/>
      <c r="L80" s="154">
        <f>SUM(L58:L79)</f>
        <v>3.2</v>
      </c>
      <c r="M80" s="148">
        <f>SUM(M58:M79)</f>
        <v>0.32</v>
      </c>
      <c r="N80" s="137">
        <f>SUM(N58:N79)</f>
        <v>3.52</v>
      </c>
    </row>
    <row r="81" spans="1:14" s="2" customFormat="1" ht="7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s="2" customFormat="1" ht="10.5" customHeight="1">
      <c r="A82" s="21"/>
      <c r="B82" s="21"/>
      <c r="C82" s="22" t="s">
        <v>38</v>
      </c>
      <c r="D82" s="21"/>
      <c r="E82" s="21"/>
      <c r="F82" s="21"/>
      <c r="G82" s="21"/>
      <c r="H82" s="21"/>
      <c r="I82" s="13"/>
      <c r="J82" s="23"/>
      <c r="K82" s="13"/>
      <c r="L82" s="13"/>
      <c r="M82" s="21"/>
      <c r="N82" s="21"/>
    </row>
    <row r="83" spans="1:14" s="2" customFormat="1" ht="10.5" customHeight="1">
      <c r="A83" s="190" t="s">
        <v>48</v>
      </c>
      <c r="B83" s="190"/>
      <c r="C83" s="190"/>
      <c r="D83" s="190"/>
      <c r="E83" s="190"/>
      <c r="F83" s="190"/>
      <c r="G83" s="190"/>
      <c r="H83" s="21"/>
      <c r="I83" s="25"/>
      <c r="J83" s="25"/>
      <c r="K83" s="25"/>
      <c r="L83" s="25"/>
      <c r="M83" s="186" t="s">
        <v>88</v>
      </c>
      <c r="N83" s="186"/>
    </row>
    <row r="84" spans="1:13" s="2" customFormat="1" ht="10.5" customHeight="1">
      <c r="A84" s="191" t="s">
        <v>39</v>
      </c>
      <c r="B84" s="191"/>
      <c r="C84" s="191"/>
      <c r="D84" s="191"/>
      <c r="E84" s="191"/>
      <c r="F84" s="191"/>
      <c r="G84" s="191"/>
      <c r="I84" s="27"/>
      <c r="J84" s="27"/>
      <c r="K84" s="27"/>
      <c r="L84" s="27"/>
      <c r="M84" s="28"/>
    </row>
    <row r="85" spans="1:14" s="2" customFormat="1" ht="10.5" customHeight="1">
      <c r="A85" s="191" t="s">
        <v>40</v>
      </c>
      <c r="B85" s="191"/>
      <c r="C85" s="191"/>
      <c r="D85" s="191"/>
      <c r="E85" s="191"/>
      <c r="F85" s="191"/>
      <c r="G85" s="191"/>
      <c r="H85" s="1"/>
      <c r="I85" s="29"/>
      <c r="J85" s="29"/>
      <c r="K85" s="27"/>
      <c r="L85" s="25"/>
      <c r="M85" s="26"/>
      <c r="N85" s="21"/>
    </row>
    <row r="86" spans="1:14" s="2" customFormat="1" ht="10.5" customHeight="1">
      <c r="A86" s="191" t="s">
        <v>41</v>
      </c>
      <c r="B86" s="191"/>
      <c r="C86" s="191"/>
      <c r="D86" s="191"/>
      <c r="E86" s="191"/>
      <c r="H86" s="1"/>
      <c r="I86" s="27"/>
      <c r="J86" s="27"/>
      <c r="K86" s="27"/>
      <c r="L86" s="30"/>
      <c r="M86" s="26"/>
      <c r="N86" s="21"/>
    </row>
    <row r="87" spans="8:14" s="2" customFormat="1" ht="6.75" customHeight="1">
      <c r="H87" s="1"/>
      <c r="I87" s="29"/>
      <c r="J87" s="29"/>
      <c r="K87" s="29"/>
      <c r="L87" s="31"/>
      <c r="M87" s="187" t="s">
        <v>89</v>
      </c>
      <c r="N87" s="187"/>
    </row>
    <row r="88" spans="3:14" s="2" customFormat="1" ht="10.5" customHeight="1">
      <c r="C88" s="188" t="s">
        <v>49</v>
      </c>
      <c r="D88" s="188"/>
      <c r="E88" s="188"/>
      <c r="H88" s="188" t="s">
        <v>87</v>
      </c>
      <c r="I88" s="188"/>
      <c r="J88" s="188"/>
      <c r="K88" s="188"/>
      <c r="L88" s="188"/>
      <c r="M88" s="188"/>
      <c r="N88" s="188"/>
    </row>
    <row r="89" spans="3:14" s="2" customFormat="1" ht="10.5" customHeight="1">
      <c r="C89" s="189" t="s">
        <v>42</v>
      </c>
      <c r="D89" s="189"/>
      <c r="E89" s="189"/>
      <c r="H89" s="197" t="s">
        <v>91</v>
      </c>
      <c r="I89" s="197"/>
      <c r="J89" s="197"/>
      <c r="K89" s="197"/>
      <c r="L89" s="197"/>
      <c r="M89" s="197"/>
      <c r="N89" s="197"/>
    </row>
    <row r="90" spans="2:14" s="2" customFormat="1" ht="10.5" customHeight="1">
      <c r="B90" s="1"/>
      <c r="I90" s="27"/>
      <c r="J90" s="27"/>
      <c r="K90" s="27"/>
      <c r="L90" s="32"/>
      <c r="M90" s="26"/>
      <c r="N90" s="21"/>
    </row>
    <row r="91" spans="3:14" s="2" customFormat="1" ht="9" customHeight="1">
      <c r="C91" s="1"/>
      <c r="H91" s="1"/>
      <c r="I91" s="29"/>
      <c r="J91" s="28"/>
      <c r="K91" s="196"/>
      <c r="L91" s="196"/>
      <c r="M91" s="196" t="s">
        <v>86</v>
      </c>
      <c r="N91" s="196"/>
    </row>
    <row r="92" spans="2:14" s="2" customFormat="1" ht="8.25" customHeight="1">
      <c r="B92" s="1"/>
      <c r="I92" s="29"/>
      <c r="J92" s="28"/>
      <c r="K92" s="28"/>
      <c r="L92" s="32"/>
      <c r="M92" s="26"/>
      <c r="N92" s="21"/>
    </row>
    <row r="93" spans="2:14" s="2" customFormat="1" ht="10.5" customHeight="1">
      <c r="B93" s="1"/>
      <c r="C93" s="189" t="s">
        <v>43</v>
      </c>
      <c r="D93" s="189"/>
      <c r="E93" s="189"/>
      <c r="H93" s="191" t="s">
        <v>90</v>
      </c>
      <c r="I93" s="191"/>
      <c r="J93" s="191"/>
      <c r="K93" s="28"/>
      <c r="L93" s="32"/>
      <c r="M93" s="26"/>
      <c r="N93" s="21"/>
    </row>
  </sheetData>
  <sheetProtection/>
  <mergeCells count="46">
    <mergeCell ref="C93:E93"/>
    <mergeCell ref="H93:J93"/>
    <mergeCell ref="F34:H34"/>
    <mergeCell ref="E2:J2"/>
    <mergeCell ref="E48:J48"/>
    <mergeCell ref="C88:E88"/>
    <mergeCell ref="H88:N88"/>
    <mergeCell ref="C89:E89"/>
    <mergeCell ref="H89:N89"/>
    <mergeCell ref="K91:L91"/>
    <mergeCell ref="M91:N91"/>
    <mergeCell ref="A83:G83"/>
    <mergeCell ref="M83:N83"/>
    <mergeCell ref="A84:G84"/>
    <mergeCell ref="A85:G85"/>
    <mergeCell ref="A86:E86"/>
    <mergeCell ref="M87:N87"/>
    <mergeCell ref="A48:C48"/>
    <mergeCell ref="A50:N50"/>
    <mergeCell ref="A51:N51"/>
    <mergeCell ref="A52:N52"/>
    <mergeCell ref="A53:N53"/>
    <mergeCell ref="F80:G80"/>
    <mergeCell ref="A2:C2"/>
    <mergeCell ref="A4:N4"/>
    <mergeCell ref="A5:N5"/>
    <mergeCell ref="A6:N6"/>
    <mergeCell ref="A7:N7"/>
    <mergeCell ref="C42:E42"/>
    <mergeCell ref="C43:E43"/>
    <mergeCell ref="C46:E46"/>
    <mergeCell ref="A37:G37"/>
    <mergeCell ref="A38:G38"/>
    <mergeCell ref="A39:G39"/>
    <mergeCell ref="A40:E40"/>
    <mergeCell ref="J9:N9"/>
    <mergeCell ref="J55:N55"/>
    <mergeCell ref="F47:H47"/>
    <mergeCell ref="F1:H1"/>
    <mergeCell ref="M37:N37"/>
    <mergeCell ref="M41:N41"/>
    <mergeCell ref="K45:L45"/>
    <mergeCell ref="H46:J46"/>
    <mergeCell ref="H43:N43"/>
    <mergeCell ref="M45:N45"/>
    <mergeCell ref="H42:N4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5">
      <selection activeCell="L47" sqref="L47"/>
    </sheetView>
  </sheetViews>
  <sheetFormatPr defaultColWidth="9.140625" defaultRowHeight="15"/>
  <cols>
    <col min="1" max="1" width="4.57421875" style="0" customWidth="1"/>
    <col min="2" max="2" width="17.28125" style="0" customWidth="1"/>
    <col min="3" max="3" width="34.7109375" style="0" customWidth="1"/>
    <col min="4" max="4" width="11.8515625" style="0" customWidth="1"/>
    <col min="5" max="5" width="11.00390625" style="0" customWidth="1"/>
    <col min="6" max="6" width="10.421875" style="0" customWidth="1"/>
    <col min="7" max="7" width="10.57421875" style="0" customWidth="1"/>
    <col min="9" max="9" width="18.140625" style="0" customWidth="1"/>
    <col min="10" max="10" width="7.7109375" style="0" customWidth="1"/>
  </cols>
  <sheetData>
    <row r="1" spans="1:11" s="37" customFormat="1" ht="15">
      <c r="A1" s="2" t="s">
        <v>11</v>
      </c>
      <c r="B1" s="2"/>
      <c r="C1" s="211" t="s">
        <v>85</v>
      </c>
      <c r="D1" s="211"/>
      <c r="E1" s="211"/>
      <c r="F1" s="211"/>
      <c r="G1" s="211"/>
      <c r="H1" s="44" t="s">
        <v>83</v>
      </c>
      <c r="I1" s="44"/>
      <c r="J1" s="44"/>
      <c r="K1" s="46"/>
    </row>
    <row r="2" spans="1:11" s="37" customFormat="1" ht="15">
      <c r="A2" s="2" t="s">
        <v>72</v>
      </c>
      <c r="B2" s="2"/>
      <c r="C2" s="77"/>
      <c r="D2" s="78"/>
      <c r="E2" s="79"/>
      <c r="F2" s="79"/>
      <c r="G2" s="79"/>
      <c r="H2" s="44" t="s">
        <v>84</v>
      </c>
      <c r="I2" s="44"/>
      <c r="J2" s="44"/>
      <c r="K2" s="46"/>
    </row>
    <row r="3" spans="1:11" s="37" customFormat="1" ht="15">
      <c r="A3" s="1"/>
      <c r="B3" s="1"/>
      <c r="C3" s="201" t="s">
        <v>96</v>
      </c>
      <c r="D3" s="201"/>
      <c r="E3" s="201"/>
      <c r="F3" s="201"/>
      <c r="G3" s="201"/>
      <c r="H3" s="44" t="s">
        <v>82</v>
      </c>
      <c r="I3" s="44"/>
      <c r="J3" s="44"/>
      <c r="K3" s="46"/>
    </row>
    <row r="4" spans="1:3" s="37" customFormat="1" ht="15">
      <c r="A4" s="1"/>
      <c r="B4" s="1"/>
      <c r="C4" s="1"/>
    </row>
    <row r="5" spans="1:9" s="37" customFormat="1" ht="15.75">
      <c r="A5" s="215" t="s">
        <v>71</v>
      </c>
      <c r="B5" s="216"/>
      <c r="C5" s="216"/>
      <c r="D5" s="216"/>
      <c r="E5" s="216"/>
      <c r="F5" s="216"/>
      <c r="G5" s="216"/>
      <c r="H5" s="216"/>
      <c r="I5" s="216"/>
    </row>
    <row r="6" spans="1:9" s="37" customFormat="1" ht="15">
      <c r="A6" s="212" t="s">
        <v>70</v>
      </c>
      <c r="B6" s="212"/>
      <c r="C6" s="212"/>
      <c r="D6" s="212"/>
      <c r="E6" s="212"/>
      <c r="F6" s="212"/>
      <c r="G6" s="212"/>
      <c r="H6" s="212"/>
      <c r="I6" s="212"/>
    </row>
    <row r="7" spans="1:9" s="37" customFormat="1" ht="15">
      <c r="A7" s="175" t="s">
        <v>73</v>
      </c>
      <c r="B7" s="212"/>
      <c r="C7" s="212"/>
      <c r="D7" s="212"/>
      <c r="E7" s="212"/>
      <c r="F7" s="212"/>
      <c r="G7" s="212"/>
      <c r="H7" s="212"/>
      <c r="I7" s="212"/>
    </row>
    <row r="8" spans="1:9" s="38" customFormat="1" ht="15">
      <c r="A8" s="213" t="s">
        <v>80</v>
      </c>
      <c r="B8" s="214"/>
      <c r="C8" s="214"/>
      <c r="D8" s="214"/>
      <c r="E8" s="214"/>
      <c r="F8" s="214"/>
      <c r="G8" s="214"/>
      <c r="H8" s="214"/>
      <c r="I8" s="214"/>
    </row>
    <row r="9" spans="1:9" s="43" customFormat="1" ht="15">
      <c r="A9" s="202" t="s">
        <v>4</v>
      </c>
      <c r="B9" s="204" t="s">
        <v>58</v>
      </c>
      <c r="C9" s="204" t="s">
        <v>5</v>
      </c>
      <c r="D9" s="60" t="s">
        <v>59</v>
      </c>
      <c r="E9" s="60" t="s">
        <v>60</v>
      </c>
      <c r="F9" s="60" t="s">
        <v>98</v>
      </c>
      <c r="G9" s="60" t="s">
        <v>61</v>
      </c>
      <c r="H9" s="204" t="s">
        <v>34</v>
      </c>
      <c r="I9" s="206" t="s">
        <v>9</v>
      </c>
    </row>
    <row r="10" spans="1:9" s="37" customFormat="1" ht="15">
      <c r="A10" s="203"/>
      <c r="B10" s="205"/>
      <c r="C10" s="205"/>
      <c r="D10" s="61" t="s">
        <v>62</v>
      </c>
      <c r="E10" s="61" t="s">
        <v>62</v>
      </c>
      <c r="F10" s="61" t="s">
        <v>99</v>
      </c>
      <c r="G10" s="62" t="s">
        <v>63</v>
      </c>
      <c r="H10" s="205"/>
      <c r="I10" s="207"/>
    </row>
    <row r="11" spans="1:9" s="37" customFormat="1" ht="15">
      <c r="A11" s="58"/>
      <c r="B11" s="155" t="s">
        <v>102</v>
      </c>
      <c r="C11" s="70" t="s">
        <v>97</v>
      </c>
      <c r="D11" s="71" t="s">
        <v>64</v>
      </c>
      <c r="E11" s="72">
        <v>10</v>
      </c>
      <c r="F11" s="73">
        <v>27</v>
      </c>
      <c r="G11" s="74">
        <v>0.15</v>
      </c>
      <c r="H11" s="74">
        <f>ROUND(E11*F11*G11,2)</f>
        <v>40.5</v>
      </c>
      <c r="I11" s="208"/>
    </row>
    <row r="12" spans="1:9" s="37" customFormat="1" ht="15">
      <c r="A12" s="59"/>
      <c r="B12" s="65"/>
      <c r="C12" s="53"/>
      <c r="D12" s="54"/>
      <c r="E12" s="63"/>
      <c r="F12" s="69"/>
      <c r="G12" s="64"/>
      <c r="H12" s="64"/>
      <c r="I12" s="209"/>
    </row>
    <row r="13" spans="1:9" s="37" customFormat="1" ht="15">
      <c r="A13" s="59"/>
      <c r="B13" s="65"/>
      <c r="C13" s="53"/>
      <c r="D13" s="54"/>
      <c r="E13" s="63"/>
      <c r="F13" s="69"/>
      <c r="G13" s="64"/>
      <c r="H13" s="64"/>
      <c r="I13" s="209"/>
    </row>
    <row r="14" spans="1:9" s="37" customFormat="1" ht="15">
      <c r="A14" s="59"/>
      <c r="B14" s="65"/>
      <c r="C14" s="53"/>
      <c r="D14" s="54"/>
      <c r="E14" s="63"/>
      <c r="F14" s="69"/>
      <c r="G14" s="64"/>
      <c r="H14" s="64"/>
      <c r="I14" s="209"/>
    </row>
    <row r="15" spans="1:9" s="37" customFormat="1" ht="15">
      <c r="A15" s="59"/>
      <c r="B15" s="65"/>
      <c r="C15" s="53"/>
      <c r="D15" s="54"/>
      <c r="E15" s="63"/>
      <c r="F15" s="69"/>
      <c r="G15" s="64"/>
      <c r="H15" s="64"/>
      <c r="I15" s="209"/>
    </row>
    <row r="16" spans="1:9" s="37" customFormat="1" ht="15">
      <c r="A16" s="59"/>
      <c r="B16" s="65"/>
      <c r="C16" s="53"/>
      <c r="D16" s="54"/>
      <c r="E16" s="63"/>
      <c r="F16" s="69"/>
      <c r="G16" s="64"/>
      <c r="H16" s="64"/>
      <c r="I16" s="209"/>
    </row>
    <row r="17" spans="1:9" s="37" customFormat="1" ht="15">
      <c r="A17" s="59"/>
      <c r="B17" s="65"/>
      <c r="C17" s="53"/>
      <c r="D17" s="54"/>
      <c r="E17" s="63"/>
      <c r="F17" s="69"/>
      <c r="G17" s="66"/>
      <c r="H17" s="64"/>
      <c r="I17" s="209"/>
    </row>
    <row r="18" spans="1:9" s="37" customFormat="1" ht="15">
      <c r="A18" s="59"/>
      <c r="B18" s="65"/>
      <c r="C18" s="53"/>
      <c r="D18" s="54"/>
      <c r="E18" s="63"/>
      <c r="F18" s="69"/>
      <c r="G18" s="66"/>
      <c r="H18" s="64"/>
      <c r="I18" s="209"/>
    </row>
    <row r="19" spans="1:9" s="37" customFormat="1" ht="15">
      <c r="A19" s="59"/>
      <c r="B19" s="65"/>
      <c r="C19" s="53"/>
      <c r="D19" s="54"/>
      <c r="E19" s="63"/>
      <c r="F19" s="69"/>
      <c r="G19" s="66"/>
      <c r="H19" s="64"/>
      <c r="I19" s="210"/>
    </row>
    <row r="20" spans="1:9" s="37" customFormat="1" ht="15">
      <c r="A20" s="59"/>
      <c r="B20" s="65"/>
      <c r="C20" s="53"/>
      <c r="D20" s="54"/>
      <c r="E20" s="63"/>
      <c r="F20" s="69"/>
      <c r="G20" s="66"/>
      <c r="H20" s="64"/>
      <c r="I20" s="80" t="s">
        <v>65</v>
      </c>
    </row>
    <row r="21" spans="1:9" s="37" customFormat="1" ht="15" customHeight="1">
      <c r="A21" s="59"/>
      <c r="B21" s="95"/>
      <c r="C21" s="53"/>
      <c r="D21" s="54"/>
      <c r="E21" s="96"/>
      <c r="F21" s="97"/>
      <c r="G21" s="98"/>
      <c r="H21" s="98"/>
      <c r="I21" s="81" t="s">
        <v>66</v>
      </c>
    </row>
    <row r="22" spans="1:9" s="37" customFormat="1" ht="15">
      <c r="A22" s="57"/>
      <c r="B22" s="92"/>
      <c r="C22" s="19"/>
      <c r="D22" s="20"/>
      <c r="E22" s="67"/>
      <c r="F22" s="93"/>
      <c r="G22" s="94"/>
      <c r="H22" s="94"/>
      <c r="I22" s="217"/>
    </row>
    <row r="23" spans="1:9" s="37" customFormat="1" ht="15.75">
      <c r="A23" s="171"/>
      <c r="B23" s="172"/>
      <c r="C23" s="172"/>
      <c r="D23" s="167" t="s">
        <v>67</v>
      </c>
      <c r="E23" s="75">
        <f>SUM(E11:E22)</f>
        <v>10</v>
      </c>
      <c r="F23" s="75">
        <f>SUM(F11:F22)</f>
        <v>27</v>
      </c>
      <c r="G23" s="68">
        <f>SUM(G11:G22)</f>
        <v>0.15</v>
      </c>
      <c r="H23" s="91">
        <f>SUM(H11:H22)</f>
        <v>40.5</v>
      </c>
      <c r="I23" s="218"/>
    </row>
    <row r="24" spans="1:9" s="37" customFormat="1" ht="15">
      <c r="A24" s="40"/>
      <c r="B24" s="41"/>
      <c r="C24" s="41"/>
      <c r="D24" s="24"/>
      <c r="E24" s="41"/>
      <c r="F24" s="41"/>
      <c r="G24" s="41"/>
      <c r="H24" s="41"/>
      <c r="I24" s="41"/>
    </row>
    <row r="25" spans="1:10" s="37" customFormat="1" ht="12.75" customHeight="1">
      <c r="A25" s="212" t="s">
        <v>68</v>
      </c>
      <c r="B25" s="212"/>
      <c r="C25" s="212"/>
      <c r="D25" s="212"/>
      <c r="F25" s="219"/>
      <c r="G25" s="219"/>
      <c r="H25" s="219"/>
      <c r="I25" s="219"/>
      <c r="J25" s="47"/>
    </row>
    <row r="26" spans="1:10" s="37" customFormat="1" ht="12.75" customHeight="1">
      <c r="A26" s="175" t="s">
        <v>75</v>
      </c>
      <c r="B26" s="212"/>
      <c r="C26" s="212"/>
      <c r="D26" s="212"/>
      <c r="F26" s="212"/>
      <c r="G26" s="212"/>
      <c r="H26" s="212"/>
      <c r="I26" s="212"/>
      <c r="J26" s="42"/>
    </row>
    <row r="27" spans="1:10" s="37" customFormat="1" ht="12.75" customHeight="1">
      <c r="A27" s="175" t="s">
        <v>76</v>
      </c>
      <c r="B27" s="212"/>
      <c r="C27" s="212"/>
      <c r="D27" s="212"/>
      <c r="F27" s="175"/>
      <c r="G27" s="175"/>
      <c r="H27" s="175"/>
      <c r="I27" s="175"/>
      <c r="J27" s="36"/>
    </row>
    <row r="28" spans="1:10" s="37" customFormat="1" ht="12.75" customHeight="1">
      <c r="A28" s="175" t="s">
        <v>74</v>
      </c>
      <c r="B28" s="212"/>
      <c r="C28" s="212"/>
      <c r="D28" s="212"/>
      <c r="F28" s="175"/>
      <c r="G28" s="175"/>
      <c r="H28" s="175"/>
      <c r="I28" s="175"/>
      <c r="J28" s="38"/>
    </row>
    <row r="29" spans="1:10" s="37" customFormat="1" ht="12.75" customHeight="1">
      <c r="A29" s="175" t="s">
        <v>77</v>
      </c>
      <c r="B29" s="212"/>
      <c r="C29" s="212"/>
      <c r="D29" s="212"/>
      <c r="F29" s="175"/>
      <c r="G29" s="175"/>
      <c r="H29" s="175"/>
      <c r="I29" s="175"/>
      <c r="J29" s="42"/>
    </row>
    <row r="30" spans="1:10" s="37" customFormat="1" ht="12.75" customHeight="1">
      <c r="A30" s="175" t="s">
        <v>78</v>
      </c>
      <c r="B30" s="212"/>
      <c r="C30" s="212"/>
      <c r="D30" s="212"/>
      <c r="F30" s="175" t="s">
        <v>81</v>
      </c>
      <c r="G30" s="175"/>
      <c r="H30" s="175"/>
      <c r="I30" s="175"/>
      <c r="J30" s="42"/>
    </row>
    <row r="31" spans="1:10" s="37" customFormat="1" ht="12.75" customHeight="1">
      <c r="A31" s="178" t="s">
        <v>69</v>
      </c>
      <c r="B31" s="178"/>
      <c r="C31" s="178"/>
      <c r="D31" s="178"/>
      <c r="F31" s="48"/>
      <c r="G31" s="48"/>
      <c r="H31" s="48"/>
      <c r="I31" s="42"/>
      <c r="J31" s="38"/>
    </row>
    <row r="32" spans="1:10" s="37" customFormat="1" ht="12.75" customHeight="1">
      <c r="A32" s="178" t="s">
        <v>79</v>
      </c>
      <c r="B32" s="178"/>
      <c r="C32" s="178"/>
      <c r="D32" s="178"/>
      <c r="F32" s="178" t="s">
        <v>105</v>
      </c>
      <c r="G32" s="178"/>
      <c r="H32" s="178"/>
      <c r="I32" s="178"/>
      <c r="J32" s="3"/>
    </row>
    <row r="33" spans="1:10" s="37" customFormat="1" ht="12.75" customHeight="1">
      <c r="A33" s="42"/>
      <c r="B33" s="3"/>
      <c r="C33" s="3"/>
      <c r="D33" s="42"/>
      <c r="F33" s="45"/>
      <c r="G33" s="45"/>
      <c r="H33" s="45"/>
      <c r="I33" s="45"/>
      <c r="J33" s="38"/>
    </row>
    <row r="34" spans="1:10" s="37" customFormat="1" ht="12.75" customHeight="1">
      <c r="A34" s="42"/>
      <c r="B34" s="42"/>
      <c r="C34" s="42"/>
      <c r="D34" s="42"/>
      <c r="F34" s="48"/>
      <c r="G34" s="48"/>
      <c r="H34" s="48"/>
      <c r="I34" s="76" t="s">
        <v>106</v>
      </c>
      <c r="J34" s="38"/>
    </row>
    <row r="35" spans="1:10" s="37" customFormat="1" ht="12.75" customHeight="1">
      <c r="A35" s="212" t="s">
        <v>43</v>
      </c>
      <c r="B35" s="212"/>
      <c r="C35" s="212"/>
      <c r="D35" s="212"/>
      <c r="F35" s="175"/>
      <c r="G35" s="175"/>
      <c r="H35" s="175"/>
      <c r="I35" s="175"/>
      <c r="J35" s="42"/>
    </row>
    <row r="36" spans="1:11" s="37" customFormat="1" ht="15">
      <c r="A36" s="2" t="s">
        <v>11</v>
      </c>
      <c r="B36" s="2"/>
      <c r="C36" s="211" t="s">
        <v>85</v>
      </c>
      <c r="D36" s="211"/>
      <c r="E36" s="211"/>
      <c r="F36" s="211"/>
      <c r="G36" s="211"/>
      <c r="H36" s="44" t="s">
        <v>83</v>
      </c>
      <c r="I36" s="44"/>
      <c r="J36" s="44"/>
      <c r="K36" s="46"/>
    </row>
    <row r="37" spans="1:11" s="37" customFormat="1" ht="15">
      <c r="A37" s="2" t="s">
        <v>72</v>
      </c>
      <c r="B37" s="2"/>
      <c r="C37" s="77"/>
      <c r="D37" s="78"/>
      <c r="E37" s="79"/>
      <c r="F37" s="79"/>
      <c r="G37" s="79"/>
      <c r="H37" s="44" t="s">
        <v>84</v>
      </c>
      <c r="I37" s="44"/>
      <c r="J37" s="44"/>
      <c r="K37" s="46"/>
    </row>
    <row r="38" spans="1:11" s="37" customFormat="1" ht="15">
      <c r="A38" s="1"/>
      <c r="B38" s="1"/>
      <c r="C38" s="78"/>
      <c r="D38" s="79"/>
      <c r="E38" s="79"/>
      <c r="F38" s="79"/>
      <c r="G38" s="79"/>
      <c r="H38" s="44" t="s">
        <v>82</v>
      </c>
      <c r="I38" s="44"/>
      <c r="J38" s="44"/>
      <c r="K38" s="46"/>
    </row>
    <row r="39" spans="1:7" s="37" customFormat="1" ht="15">
      <c r="A39" s="1"/>
      <c r="B39" s="1"/>
      <c r="C39" s="201" t="s">
        <v>112</v>
      </c>
      <c r="D39" s="201"/>
      <c r="E39" s="201"/>
      <c r="F39" s="201"/>
      <c r="G39" s="201"/>
    </row>
    <row r="40" spans="1:9" s="37" customFormat="1" ht="15.75">
      <c r="A40" s="215" t="s">
        <v>71</v>
      </c>
      <c r="B40" s="216"/>
      <c r="C40" s="216"/>
      <c r="D40" s="216"/>
      <c r="E40" s="216"/>
      <c r="F40" s="216"/>
      <c r="G40" s="216"/>
      <c r="H40" s="216"/>
      <c r="I40" s="216"/>
    </row>
    <row r="41" spans="1:9" s="37" customFormat="1" ht="15">
      <c r="A41" s="212" t="s">
        <v>70</v>
      </c>
      <c r="B41" s="212"/>
      <c r="C41" s="212"/>
      <c r="D41" s="212"/>
      <c r="E41" s="212"/>
      <c r="F41" s="212"/>
      <c r="G41" s="212"/>
      <c r="H41" s="212"/>
      <c r="I41" s="212"/>
    </row>
    <row r="42" spans="1:9" s="37" customFormat="1" ht="15">
      <c r="A42" s="175" t="s">
        <v>73</v>
      </c>
      <c r="B42" s="212"/>
      <c r="C42" s="212"/>
      <c r="D42" s="212"/>
      <c r="E42" s="212"/>
      <c r="F42" s="212"/>
      <c r="G42" s="212"/>
      <c r="H42" s="212"/>
      <c r="I42" s="212"/>
    </row>
    <row r="43" spans="1:9" s="38" customFormat="1" ht="15">
      <c r="A43" s="213" t="s">
        <v>80</v>
      </c>
      <c r="B43" s="214"/>
      <c r="C43" s="214"/>
      <c r="D43" s="214"/>
      <c r="E43" s="214"/>
      <c r="F43" s="214"/>
      <c r="G43" s="214"/>
      <c r="H43" s="214"/>
      <c r="I43" s="214"/>
    </row>
    <row r="44" spans="1:9" s="35" customFormat="1" ht="15">
      <c r="A44" s="202" t="s">
        <v>4</v>
      </c>
      <c r="B44" s="204" t="s">
        <v>58</v>
      </c>
      <c r="C44" s="204" t="s">
        <v>5</v>
      </c>
      <c r="D44" s="60" t="s">
        <v>59</v>
      </c>
      <c r="E44" s="60" t="s">
        <v>60</v>
      </c>
      <c r="F44" s="60" t="s">
        <v>103</v>
      </c>
      <c r="G44" s="60" t="s">
        <v>93</v>
      </c>
      <c r="H44" s="204" t="s">
        <v>34</v>
      </c>
      <c r="I44" s="206" t="s">
        <v>9</v>
      </c>
    </row>
    <row r="45" spans="1:9" ht="15">
      <c r="A45" s="203"/>
      <c r="B45" s="205"/>
      <c r="C45" s="205"/>
      <c r="D45" s="61" t="s">
        <v>62</v>
      </c>
      <c r="E45" s="61" t="s">
        <v>62</v>
      </c>
      <c r="F45" s="61" t="s">
        <v>104</v>
      </c>
      <c r="G45" s="62">
        <v>0.1</v>
      </c>
      <c r="H45" s="205"/>
      <c r="I45" s="207"/>
    </row>
    <row r="46" spans="1:9" ht="15">
      <c r="A46" s="173"/>
      <c r="B46" s="156" t="s">
        <v>102</v>
      </c>
      <c r="C46" s="83" t="s">
        <v>97</v>
      </c>
      <c r="D46" s="86" t="s">
        <v>94</v>
      </c>
      <c r="E46" s="86">
        <v>10</v>
      </c>
      <c r="F46" s="158">
        <v>3.2</v>
      </c>
      <c r="G46" s="88">
        <f>ROUND(F46*10%,2)</f>
        <v>0.32</v>
      </c>
      <c r="H46" s="159">
        <f>ROUND(E46*(F46+G46),2)</f>
        <v>35.2</v>
      </c>
      <c r="I46" s="209"/>
    </row>
    <row r="47" spans="1:9" ht="15">
      <c r="A47" s="160"/>
      <c r="B47" s="65"/>
      <c r="C47" s="96"/>
      <c r="D47" s="160"/>
      <c r="E47" s="55"/>
      <c r="F47" s="161"/>
      <c r="G47" s="64"/>
      <c r="H47" s="162"/>
      <c r="I47" s="209"/>
    </row>
    <row r="48" spans="1:9" ht="15">
      <c r="A48" s="160"/>
      <c r="B48" s="65"/>
      <c r="C48" s="96"/>
      <c r="D48" s="160"/>
      <c r="E48" s="55"/>
      <c r="F48" s="161"/>
      <c r="G48" s="64"/>
      <c r="H48" s="162"/>
      <c r="I48" s="209"/>
    </row>
    <row r="49" spans="1:9" ht="15">
      <c r="A49" s="160"/>
      <c r="B49" s="65"/>
      <c r="C49" s="96"/>
      <c r="D49" s="160"/>
      <c r="E49" s="55"/>
      <c r="F49" s="161"/>
      <c r="G49" s="64"/>
      <c r="H49" s="162"/>
      <c r="I49" s="209"/>
    </row>
    <row r="50" spans="1:9" ht="15">
      <c r="A50" s="160"/>
      <c r="B50" s="65"/>
      <c r="C50" s="96"/>
      <c r="D50" s="160"/>
      <c r="E50" s="55"/>
      <c r="F50" s="161"/>
      <c r="G50" s="64"/>
      <c r="H50" s="162"/>
      <c r="I50" s="209"/>
    </row>
    <row r="51" spans="1:9" ht="15">
      <c r="A51" s="160"/>
      <c r="B51" s="65"/>
      <c r="C51" s="96"/>
      <c r="D51" s="160"/>
      <c r="E51" s="55"/>
      <c r="F51" s="161"/>
      <c r="G51" s="64"/>
      <c r="H51" s="162"/>
      <c r="I51" s="209"/>
    </row>
    <row r="52" spans="1:9" ht="15">
      <c r="A52" s="160"/>
      <c r="B52" s="65"/>
      <c r="C52" s="96"/>
      <c r="D52" s="56"/>
      <c r="E52" s="96"/>
      <c r="F52" s="98"/>
      <c r="G52" s="64"/>
      <c r="H52" s="162"/>
      <c r="I52" s="209"/>
    </row>
    <row r="53" spans="1:9" ht="15">
      <c r="A53" s="160"/>
      <c r="B53" s="65"/>
      <c r="C53" s="96"/>
      <c r="D53" s="160"/>
      <c r="E53" s="96"/>
      <c r="F53" s="98"/>
      <c r="G53" s="64"/>
      <c r="H53" s="162"/>
      <c r="I53" s="209"/>
    </row>
    <row r="54" spans="1:9" ht="15">
      <c r="A54" s="160"/>
      <c r="B54" s="65"/>
      <c r="C54" s="96"/>
      <c r="D54" s="96"/>
      <c r="E54" s="96"/>
      <c r="F54" s="98"/>
      <c r="G54" s="64"/>
      <c r="H54" s="162"/>
      <c r="I54" s="210"/>
    </row>
    <row r="55" spans="1:9" ht="15">
      <c r="A55" s="160"/>
      <c r="B55" s="65"/>
      <c r="C55" s="96"/>
      <c r="D55" s="96"/>
      <c r="E55" s="96"/>
      <c r="F55" s="98"/>
      <c r="G55" s="64"/>
      <c r="H55" s="162"/>
      <c r="I55" s="157" t="s">
        <v>65</v>
      </c>
    </row>
    <row r="56" spans="1:9" ht="15">
      <c r="A56" s="160"/>
      <c r="B56" s="163"/>
      <c r="C56" s="96"/>
      <c r="D56" s="96"/>
      <c r="E56" s="96"/>
      <c r="F56" s="98"/>
      <c r="G56" s="64"/>
      <c r="H56" s="162"/>
      <c r="I56" s="170" t="s">
        <v>66</v>
      </c>
    </row>
    <row r="57" spans="1:9" ht="15.75" thickBot="1">
      <c r="A57" s="39"/>
      <c r="B57" s="164"/>
      <c r="C57" s="67"/>
      <c r="D57" s="67"/>
      <c r="E57" s="67"/>
      <c r="F57" s="94"/>
      <c r="G57" s="165"/>
      <c r="H57" s="166"/>
      <c r="I57" s="220"/>
    </row>
    <row r="58" spans="1:9" ht="15.75">
      <c r="A58" s="40"/>
      <c r="B58" s="41"/>
      <c r="C58" s="41"/>
      <c r="D58" s="167" t="s">
        <v>67</v>
      </c>
      <c r="E58" s="168">
        <f>SUM(E46:E57)</f>
        <v>10</v>
      </c>
      <c r="F58" s="132">
        <f>SUM(F46:F57)</f>
        <v>3.2</v>
      </c>
      <c r="G58" s="132">
        <f>SUM(G46:G57)</f>
        <v>0.32</v>
      </c>
      <c r="H58" s="169">
        <f>SUM(H46:H57)</f>
        <v>35.2</v>
      </c>
      <c r="I58" s="221"/>
    </row>
    <row r="60" spans="1:10" s="37" customFormat="1" ht="12.75" customHeight="1">
      <c r="A60" s="212" t="s">
        <v>68</v>
      </c>
      <c r="B60" s="212"/>
      <c r="C60" s="212"/>
      <c r="D60" s="212"/>
      <c r="F60" s="219"/>
      <c r="G60" s="219"/>
      <c r="H60" s="219"/>
      <c r="I60" s="219"/>
      <c r="J60" s="47"/>
    </row>
    <row r="61" spans="1:10" s="37" customFormat="1" ht="12.75" customHeight="1">
      <c r="A61" s="175" t="s">
        <v>75</v>
      </c>
      <c r="B61" s="212"/>
      <c r="C61" s="212"/>
      <c r="D61" s="212"/>
      <c r="F61" s="175"/>
      <c r="G61" s="212"/>
      <c r="H61" s="212"/>
      <c r="I61" s="212"/>
      <c r="J61" s="42"/>
    </row>
    <row r="62" spans="1:10" s="37" customFormat="1" ht="12.75" customHeight="1">
      <c r="A62" s="175" t="s">
        <v>76</v>
      </c>
      <c r="B62" s="212"/>
      <c r="C62" s="212"/>
      <c r="D62" s="212"/>
      <c r="F62" s="175"/>
      <c r="G62" s="175"/>
      <c r="H62" s="175"/>
      <c r="I62" s="175"/>
      <c r="J62" s="36"/>
    </row>
    <row r="63" spans="1:10" s="37" customFormat="1" ht="12.75" customHeight="1">
      <c r="A63" s="175" t="s">
        <v>74</v>
      </c>
      <c r="B63" s="212"/>
      <c r="C63" s="212"/>
      <c r="D63" s="212"/>
      <c r="F63" s="175"/>
      <c r="G63" s="175"/>
      <c r="H63" s="175"/>
      <c r="I63" s="175"/>
      <c r="J63" s="38"/>
    </row>
    <row r="64" spans="1:10" s="37" customFormat="1" ht="12.75" customHeight="1">
      <c r="A64" s="175" t="s">
        <v>77</v>
      </c>
      <c r="B64" s="212"/>
      <c r="C64" s="212"/>
      <c r="D64" s="212"/>
      <c r="F64" s="175"/>
      <c r="G64" s="175"/>
      <c r="H64" s="175"/>
      <c r="I64" s="175"/>
      <c r="J64" s="42"/>
    </row>
    <row r="65" spans="1:10" s="37" customFormat="1" ht="12.75" customHeight="1">
      <c r="A65" s="175" t="s">
        <v>78</v>
      </c>
      <c r="B65" s="212"/>
      <c r="C65" s="212"/>
      <c r="D65" s="212"/>
      <c r="F65" s="175" t="s">
        <v>81</v>
      </c>
      <c r="G65" s="175"/>
      <c r="H65" s="175"/>
      <c r="I65" s="175"/>
      <c r="J65" s="42"/>
    </row>
    <row r="66" spans="1:10" s="37" customFormat="1" ht="12.75" customHeight="1">
      <c r="A66" s="178" t="s">
        <v>69</v>
      </c>
      <c r="B66" s="178"/>
      <c r="C66" s="178"/>
      <c r="D66" s="178"/>
      <c r="F66" s="48"/>
      <c r="G66" s="48"/>
      <c r="H66" s="48"/>
      <c r="I66" s="42"/>
      <c r="J66" s="38"/>
    </row>
    <row r="67" spans="1:10" s="37" customFormat="1" ht="12.75" customHeight="1">
      <c r="A67" s="178" t="s">
        <v>79</v>
      </c>
      <c r="B67" s="178"/>
      <c r="C67" s="178"/>
      <c r="D67" s="178"/>
      <c r="F67" s="178" t="s">
        <v>105</v>
      </c>
      <c r="G67" s="178"/>
      <c r="H67" s="178"/>
      <c r="I67" s="178"/>
      <c r="J67" s="3"/>
    </row>
    <row r="68" spans="1:10" s="37" customFormat="1" ht="12.75" customHeight="1">
      <c r="A68" s="42"/>
      <c r="B68" s="3"/>
      <c r="C68" s="3"/>
      <c r="D68" s="42"/>
      <c r="F68" s="45"/>
      <c r="G68" s="45"/>
      <c r="H68" s="45"/>
      <c r="I68" s="45"/>
      <c r="J68" s="38"/>
    </row>
    <row r="69" spans="1:10" s="37" customFormat="1" ht="12.75" customHeight="1">
      <c r="A69" s="42"/>
      <c r="B69" s="42"/>
      <c r="C69" s="42"/>
      <c r="D69" s="42"/>
      <c r="F69" s="48"/>
      <c r="G69" s="48"/>
      <c r="H69" s="48"/>
      <c r="I69" s="76" t="s">
        <v>106</v>
      </c>
      <c r="J69" s="38"/>
    </row>
    <row r="70" spans="1:10" s="37" customFormat="1" ht="12.75" customHeight="1">
      <c r="A70" s="212" t="s">
        <v>43</v>
      </c>
      <c r="B70" s="212"/>
      <c r="C70" s="212"/>
      <c r="D70" s="212"/>
      <c r="F70" s="175"/>
      <c r="G70" s="175"/>
      <c r="H70" s="175"/>
      <c r="I70" s="175"/>
      <c r="J70" s="42"/>
    </row>
  </sheetData>
  <sheetProtection/>
  <mergeCells count="60">
    <mergeCell ref="A70:D70"/>
    <mergeCell ref="F70:I70"/>
    <mergeCell ref="A62:D62"/>
    <mergeCell ref="F62:I62"/>
    <mergeCell ref="A63:D63"/>
    <mergeCell ref="F63:I63"/>
    <mergeCell ref="A64:D64"/>
    <mergeCell ref="F64:I64"/>
    <mergeCell ref="A65:D65"/>
    <mergeCell ref="F65:I65"/>
    <mergeCell ref="A66:D66"/>
    <mergeCell ref="A67:D67"/>
    <mergeCell ref="F67:I67"/>
    <mergeCell ref="I46:I54"/>
    <mergeCell ref="I57:I58"/>
    <mergeCell ref="A60:D60"/>
    <mergeCell ref="F60:I60"/>
    <mergeCell ref="A61:D61"/>
    <mergeCell ref="F61:I61"/>
    <mergeCell ref="A43:I43"/>
    <mergeCell ref="A44:A45"/>
    <mergeCell ref="B44:B45"/>
    <mergeCell ref="C44:C45"/>
    <mergeCell ref="H44:H45"/>
    <mergeCell ref="I44:I45"/>
    <mergeCell ref="A40:I40"/>
    <mergeCell ref="C36:G36"/>
    <mergeCell ref="C39:G39"/>
    <mergeCell ref="A41:I41"/>
    <mergeCell ref="A42:I42"/>
    <mergeCell ref="F35:I35"/>
    <mergeCell ref="I11:I19"/>
    <mergeCell ref="C1:G1"/>
    <mergeCell ref="A35:D35"/>
    <mergeCell ref="A27:D27"/>
    <mergeCell ref="A28:D28"/>
    <mergeCell ref="A29:D29"/>
    <mergeCell ref="A30:D30"/>
    <mergeCell ref="A31:D31"/>
    <mergeCell ref="A32:D32"/>
    <mergeCell ref="A6:I6"/>
    <mergeCell ref="A7:I7"/>
    <mergeCell ref="A8:I8"/>
    <mergeCell ref="A5:I5"/>
    <mergeCell ref="A25:D25"/>
    <mergeCell ref="C3:G3"/>
    <mergeCell ref="F30:I30"/>
    <mergeCell ref="F32:I32"/>
    <mergeCell ref="A9:A10"/>
    <mergeCell ref="B9:B10"/>
    <mergeCell ref="C9:C10"/>
    <mergeCell ref="H9:H10"/>
    <mergeCell ref="I9:I10"/>
    <mergeCell ref="F29:I29"/>
    <mergeCell ref="F28:I28"/>
    <mergeCell ref="A26:D26"/>
    <mergeCell ref="I22:I23"/>
    <mergeCell ref="F25:I25"/>
    <mergeCell ref="F26:I26"/>
    <mergeCell ref="F27:I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2012-11-30T10:39:53Z</dcterms:modified>
  <cp:category/>
  <cp:version/>
  <cp:contentType/>
  <cp:contentStatus/>
</cp:coreProperties>
</file>